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600" windowHeight="11700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F47" i="6"/>
  <c r="G47"/>
  <c r="E47"/>
  <c r="E46"/>
  <c r="F46"/>
  <c r="G46"/>
  <c r="E41"/>
  <c r="F41"/>
  <c r="G41"/>
  <c r="E37"/>
  <c r="F37"/>
  <c r="G37"/>
  <c r="E23"/>
  <c r="F23"/>
  <c r="F27" s="1"/>
  <c r="G23"/>
  <c r="G27" s="1"/>
  <c r="E12"/>
  <c r="E27" s="1"/>
  <c r="F12"/>
  <c r="G12"/>
</calcChain>
</file>

<file path=xl/sharedStrings.xml><?xml version="1.0" encoding="utf-8"?>
<sst xmlns="http://schemas.openxmlformats.org/spreadsheetml/2006/main" count="480" uniqueCount="256">
  <si>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</si>
  <si>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</si>
  <si>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</si>
  <si>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</si>
  <si>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</si>
  <si>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</si>
  <si>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</si>
  <si>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</si>
  <si>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</si>
  <si>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</si>
  <si>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</si>
  <si>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</si>
  <si>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</si>
  <si>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</si>
  <si>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</si>
  <si>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</si>
  <si>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</si>
  <si>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</si>
  <si>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</si>
  <si>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</si>
  <si>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</si>
  <si>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</si>
  <si>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</si>
  <si>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</si>
  <si>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</si>
  <si>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</si>
  <si>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</si>
  <si>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</si>
  <si>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</si>
  <si>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</si>
  <si>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</si>
  <si>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</si>
  <si>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</si>
  <si>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</si>
  <si>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</si>
  <si>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</si>
  <si>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</si>
  <si>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</si>
  <si>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</si>
  <si>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</si>
  <si>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Al-Mansour Pharmaceuticals Industries</t>
  </si>
  <si>
    <t>Modern Sewing</t>
  </si>
  <si>
    <t>North Soft Drinks</t>
  </si>
  <si>
    <t xml:space="preserve">Al -HiLal Industries </t>
  </si>
  <si>
    <t>The Light Industries</t>
  </si>
  <si>
    <t>ITLI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</si>
  <si>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</si>
  <si>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</si>
  <si>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</si>
  <si>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</si>
  <si>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</si>
  <si>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</si>
  <si>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</si>
  <si>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</si>
  <si>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</si>
  <si>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</si>
  <si>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</si>
  <si>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</si>
  <si>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</si>
  <si>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</si>
  <si>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</si>
  <si>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</si>
  <si>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</si>
  <si>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</si>
  <si>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</si>
  <si>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</si>
  <si>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</si>
  <si>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</si>
  <si>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>Buy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</si>
  <si>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</si>
  <si>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</si>
  <si>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</si>
  <si>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</si>
  <si>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</si>
  <si>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</si>
  <si>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</si>
  <si>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</si>
  <si>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</si>
  <si>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</si>
  <si>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</si>
  <si>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</si>
  <si>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</si>
  <si>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</si>
  <si>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</si>
  <si>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</si>
  <si>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</si>
  <si>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</si>
  <si>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</si>
  <si>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</si>
  <si>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</si>
  <si>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</si>
  <si>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</si>
  <si>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</si>
  <si>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</si>
  <si>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</si>
  <si>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</si>
  <si>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</si>
  <si>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</si>
  <si>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>Union Bank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</si>
  <si>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</si>
  <si>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</si>
  <si>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</si>
  <si>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</si>
  <si>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</si>
  <si>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</si>
  <si>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</si>
  <si>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</si>
  <si>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</si>
  <si>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</si>
  <si>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</si>
  <si>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</si>
  <si>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</si>
  <si>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</si>
  <si>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</si>
  <si>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</si>
  <si>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</si>
  <si>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Eastern Brewery</t>
  </si>
  <si>
    <t>IEAB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</si>
  <si>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</si>
  <si>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</si>
  <si>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</si>
  <si>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</si>
  <si>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</si>
  <si>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</si>
  <si>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</si>
  <si>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</si>
  <si>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</si>
  <si>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</si>
  <si>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</si>
  <si>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</si>
  <si>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</si>
  <si>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</si>
  <si>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</si>
  <si>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</si>
  <si>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</si>
  <si>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IHLI</t>
  </si>
  <si>
    <t>ـــــــ</t>
  </si>
  <si>
    <t>VQUF</t>
  </si>
  <si>
    <t>SBMC</t>
  </si>
  <si>
    <t>No.of Trades</t>
  </si>
  <si>
    <t>Trades Type</t>
  </si>
  <si>
    <t>BIME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</si>
  <si>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</si>
  <si>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</si>
  <si>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</si>
  <si>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</si>
  <si>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</si>
  <si>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</si>
  <si>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</si>
  <si>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</si>
  <si>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</si>
  <si>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SKTA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</si>
  <si>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</si>
  <si>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</si>
  <si>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</si>
  <si>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</si>
  <si>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</si>
  <si>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</si>
  <si>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</si>
  <si>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</si>
  <si>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</si>
  <si>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</si>
  <si>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</si>
  <si>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</si>
  <si>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</si>
  <si>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</si>
  <si>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</si>
  <si>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</si>
  <si>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</si>
  <si>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</si>
  <si>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HISH</t>
  </si>
  <si>
    <t>BMNS</t>
  </si>
  <si>
    <t>AISP</t>
  </si>
  <si>
    <t>AIRP</t>
  </si>
  <si>
    <t>BNOI</t>
  </si>
  <si>
    <t>Dar es salam Investment  Bank</t>
  </si>
  <si>
    <t>BDSI</t>
  </si>
  <si>
    <t>NDSA</t>
  </si>
  <si>
    <t>Middle East for Production- Fish</t>
  </si>
  <si>
    <t>AMEF</t>
  </si>
  <si>
    <t>Sell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</si>
  <si>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</si>
  <si>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</si>
  <si>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</si>
  <si>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</si>
  <si>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</si>
  <si>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</si>
  <si>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</si>
  <si>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</si>
  <si>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</si>
  <si>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</si>
  <si>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</si>
  <si>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</si>
  <si>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BUND</t>
  </si>
  <si>
    <t>VWIF</t>
  </si>
  <si>
    <t>Al- Mansour Hotels</t>
  </si>
  <si>
    <t>HMAN</t>
  </si>
  <si>
    <t>IRMC</t>
  </si>
  <si>
    <t>AgricultureSector</t>
  </si>
  <si>
    <t>Elaf Islamic Bank</t>
  </si>
  <si>
    <t>Iraqi Date Processing and Marketing</t>
  </si>
  <si>
    <t>Iraq Baghdad For General Transportation</t>
  </si>
  <si>
    <t>AIPM</t>
  </si>
  <si>
    <t xml:space="preserve">North Bank              </t>
  </si>
  <si>
    <t>BNOR</t>
  </si>
  <si>
    <t>HNTI</t>
  </si>
  <si>
    <t>IMAP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</si>
  <si>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</si>
  <si>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</si>
  <si>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</si>
  <si>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</si>
  <si>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</si>
  <si>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</si>
  <si>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</si>
  <si>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</si>
  <si>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</si>
  <si>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</si>
  <si>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</si>
  <si>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</si>
  <si>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</si>
  <si>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</si>
  <si>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Al Warka Bank</t>
  </si>
  <si>
    <t>21/2/2010</t>
  </si>
  <si>
    <t>19/1/2011</t>
  </si>
  <si>
    <t>IBPM</t>
  </si>
  <si>
    <t>IMIB</t>
  </si>
  <si>
    <t>Discussion Financial Statements</t>
  </si>
  <si>
    <t xml:space="preserve">Bain Al Nahrain Investment </t>
  </si>
  <si>
    <t>IKLV</t>
  </si>
  <si>
    <t>Total of Insurance sector</t>
  </si>
  <si>
    <t>InsuranceSector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</si>
  <si>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</si>
  <si>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</si>
  <si>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</si>
  <si>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</si>
  <si>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</si>
  <si>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</si>
  <si>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</si>
  <si>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*</t>
  </si>
  <si>
    <t>According to Iraqi securities letter No.183/10 in 25/1/2012 ,(ISC) is suspending trading  the companies below starting Thursday , January 26th , 2012 . The reason s their violation of Instruction# (14) related to financial disclosure ,their failure to submit their quarterly financial reports for Third quarter 2011 after finish the due date . the companies are : Al-Qum'a for Financial Investment, Kirkuk For Producing , North Soft Drinks , Electronic Industries, Light Industries , Palestine Hotel ,Ishtar Hotels .</t>
  </si>
  <si>
    <t>Stopping by ISC</t>
  </si>
  <si>
    <t>IMOS</t>
  </si>
  <si>
    <t>IMPI</t>
  </si>
  <si>
    <t>The Bank of Al- Mansour for Investment is calling for its General Commission annual meeting which will start on Tuesday February 2/2012 at Al-Alwyia at 10:00am, the agenda's topics will includethe discussion of final financial statements, final financial statements and accountability records for the year 31/12/2011 which ratified and ratification of dividend in addition to increasing bank capital up to (150b) IQD in accordance with Item no. (55/First and Second). The bank also considering hiring new accountant for the year 2012 with taking into consideration specifying salary range in accordance with Employment Board Instructions.</t>
  </si>
  <si>
    <t>Electronic Trading Session Thursday 16/2/2012</t>
  </si>
  <si>
    <t>Non Iraqi's  Bulletin Thursday 16/2/2012</t>
  </si>
  <si>
    <t>Bulletin News for listed companies in Iraq Stock Exchange for Thursday 16/2/2012</t>
  </si>
  <si>
    <t xml:space="preserve">IRAQ STOCK EXCHANGE WEDNESDAY SESSION 16/2/2012 </t>
  </si>
  <si>
    <t xml:space="preserve"> Non Trading Companies in Iraq Stock Exchange for Thursday 16/2/2012</t>
  </si>
  <si>
    <t>Iraqi Middle East Investment Bank</t>
  </si>
  <si>
    <t>Investment Bank of Iraqi</t>
  </si>
  <si>
    <t>Ready Made Clothes</t>
  </si>
  <si>
    <t>Middle East for Production-Fish</t>
  </si>
  <si>
    <t>Al-Sadeer Hotel</t>
  </si>
  <si>
    <t>Al -Hilal Industries</t>
  </si>
  <si>
    <t xml:space="preserve"> ISX price Index was about (124.35) point  which decrease about (0.030%)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</si>
</sst>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[$-1010000]d/m/yyyy;@"/>
    <numFmt numFmtId="166" formatCode="0.0%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rgb="FF00206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2060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b/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rgb="FF002060"/>
      <name val="Arial"/>
      <family val="2"/>
    </font>
    <font>
      <sz val="11"/>
      <color theme="1"/>
      <name val="Arial"/>
      <family val="2"/>
    </font>
    <font>
      <b/>
      <sz val="10"/>
      <color rgb="FF00206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3"/>
      <color rgb="FFFF0000"/>
      <name val="Arial"/>
      <family val="2"/>
    </font>
    <font>
      <b/>
      <sz val="14"/>
      <color rgb="FFFF000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3404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39" fillId="6" borderId="0" applyNumberFormat="0" applyBorder="0" applyAlignment="0" applyProtection="0"/>
    <xf numFmtId="0" fontId="40" fillId="7" borderId="0" applyNumberFormat="0" applyBorder="0" applyAlignment="0" applyProtection="0"/>
    <xf numFmtId="0" fontId="41" fillId="8" borderId="16" applyNumberFormat="0" applyAlignment="0" applyProtection="0"/>
    <xf numFmtId="0" fontId="42" fillId="9" borderId="17" applyNumberFormat="0" applyAlignment="0" applyProtection="0"/>
    <xf numFmtId="0" fontId="43" fillId="9" borderId="16" applyNumberFormat="0" applyAlignment="0" applyProtection="0"/>
    <xf numFmtId="0" fontId="44" fillId="0" borderId="18" applyNumberFormat="0" applyFill="0" applyAlignment="0" applyProtection="0"/>
    <xf numFmtId="0" fontId="45" fillId="10" borderId="19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1" applyNumberFormat="0" applyFill="0" applyAlignment="0" applyProtection="0"/>
    <xf numFmtId="0" fontId="49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49" fillId="35" borderId="0" applyNumberFormat="0" applyBorder="0" applyAlignment="0" applyProtection="0"/>
    <xf numFmtId="0" fontId="25" fillId="0" borderId="0"/>
    <xf numFmtId="0" fontId="25" fillId="0" borderId="0"/>
    <xf numFmtId="0" fontId="25" fillId="11" borderId="20" applyNumberFormat="0" applyFont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0" borderId="0"/>
    <xf numFmtId="0" fontId="25" fillId="0" borderId="0"/>
    <xf numFmtId="0" fontId="25" fillId="11" borderId="20" applyNumberFormat="0" applyFont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0" borderId="0"/>
    <xf numFmtId="0" fontId="25" fillId="0" borderId="0"/>
    <xf numFmtId="0" fontId="25" fillId="11" borderId="20" applyNumberFormat="0" applyFont="0" applyAlignment="0" applyProtection="0"/>
    <xf numFmtId="0" fontId="25" fillId="11" borderId="20" applyNumberFormat="0" applyFont="0" applyAlignment="0" applyProtection="0"/>
    <xf numFmtId="0" fontId="25" fillId="11" borderId="20" applyNumberFormat="0" applyFont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11" borderId="20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20" applyNumberFormat="0" applyFont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0" borderId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11" borderId="20" applyNumberFormat="0" applyFont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4" borderId="0" applyNumberFormat="0" applyBorder="0" applyAlignment="0" applyProtection="0"/>
    <xf numFmtId="0" fontId="24" fillId="0" borderId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3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1" borderId="20" applyNumberFormat="0" applyFont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11" borderId="20" applyNumberFormat="0" applyFont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20" applyNumberFormat="0" applyFont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0" borderId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11" borderId="20" applyNumberFormat="0" applyFont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4" borderId="0" applyNumberFormat="0" applyBorder="0" applyAlignment="0" applyProtection="0"/>
    <xf numFmtId="0" fontId="24" fillId="21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1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17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4" borderId="0" applyNumberFormat="0" applyBorder="0" applyAlignment="0" applyProtection="0"/>
    <xf numFmtId="0" fontId="24" fillId="22" borderId="0" applyNumberFormat="0" applyBorder="0" applyAlignment="0" applyProtection="0"/>
    <xf numFmtId="0" fontId="24" fillId="13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1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17" borderId="0" applyNumberFormat="0" applyBorder="0" applyAlignment="0" applyProtection="0"/>
    <xf numFmtId="0" fontId="24" fillId="0" borderId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1" borderId="20" applyNumberFormat="0" applyFont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1" borderId="20" applyNumberFormat="0" applyFont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1" borderId="20" applyNumberFormat="0" applyFont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0" borderId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1" borderId="20" applyNumberFormat="0" applyFont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4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3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1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17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22" borderId="0" applyNumberFormat="0" applyBorder="0" applyAlignment="0" applyProtection="0"/>
    <xf numFmtId="0" fontId="23" fillId="0" borderId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11" borderId="20" applyNumberFormat="0" applyFont="0" applyAlignment="0" applyProtection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11" borderId="20" applyNumberFormat="0" applyFont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0" borderId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11" borderId="20" applyNumberFormat="0" applyFont="0" applyAlignment="0" applyProtection="0"/>
    <xf numFmtId="0" fontId="23" fillId="11" borderId="20" applyNumberFormat="0" applyFont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13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0" borderId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1" borderId="20" applyNumberFormat="0" applyFont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0" borderId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11" borderId="20" applyNumberFormat="0" applyFont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11" borderId="20" applyNumberFormat="0" applyFont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4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0" borderId="0"/>
    <xf numFmtId="0" fontId="22" fillId="11" borderId="20" applyNumberFormat="0" applyFont="0" applyAlignment="0" applyProtection="0"/>
    <xf numFmtId="0" fontId="22" fillId="0" borderId="0"/>
    <xf numFmtId="0" fontId="22" fillId="0" borderId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20" applyNumberFormat="0" applyFont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4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20" applyNumberFormat="0" applyFont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1" borderId="20" applyNumberFormat="0" applyFont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0" borderId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4" borderId="0" applyNumberFormat="0" applyBorder="0" applyAlignment="0" applyProtection="0"/>
    <xf numFmtId="0" fontId="22" fillId="0" borderId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20" applyNumberFormat="0" applyFont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1" borderId="20" applyNumberFormat="0" applyFont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0" borderId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1" borderId="20" applyNumberFormat="0" applyFont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11" borderId="20" applyNumberFormat="0" applyFont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0" borderId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1" borderId="20" applyNumberFormat="0" applyFont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13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0" borderId="0"/>
    <xf numFmtId="0" fontId="21" fillId="11" borderId="20" applyNumberFormat="0" applyFont="0" applyAlignment="0" applyProtection="0"/>
    <xf numFmtId="0" fontId="21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11" borderId="20" applyNumberFormat="0" applyFont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11" borderId="20" applyNumberFormat="0" applyFont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11" borderId="20" applyNumberFormat="0" applyFont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20" applyNumberFormat="0" applyFont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0" borderId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1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17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22" borderId="0" applyNumberFormat="0" applyBorder="0" applyAlignment="0" applyProtection="0"/>
    <xf numFmtId="0" fontId="21" fillId="0" borderId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0" borderId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20" applyNumberFormat="0" applyFont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11" borderId="20" applyNumberFormat="0" applyFont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11" borderId="20" applyNumberFormat="0" applyFont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0" borderId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11" borderId="20" applyNumberFormat="0" applyFont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0" borderId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17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11" borderId="20" applyNumberFormat="0" applyFont="0" applyAlignment="0" applyProtection="0"/>
    <xf numFmtId="0" fontId="20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17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20" applyNumberFormat="0" applyFont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20" applyNumberFormat="0" applyFon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3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11" borderId="20" applyNumberFormat="0" applyFont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1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17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14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17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1" borderId="20" applyNumberFormat="0" applyFont="0" applyAlignment="0" applyProtection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11" borderId="20" applyNumberFormat="0" applyFont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20" applyNumberFormat="0" applyFont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20" applyNumberFormat="0" applyFont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1" borderId="20" applyNumberFormat="0" applyFont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1" borderId="20" applyNumberFormat="0" applyFont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20" applyNumberFormat="0" applyFont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11" borderId="20" applyNumberFormat="0" applyFont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11" borderId="20" applyNumberFormat="0" applyFont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11" borderId="20" applyNumberFormat="0" applyFont="0" applyAlignment="0" applyProtection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20" applyNumberFormat="0" applyFont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11" borderId="20" applyNumberFormat="0" applyFont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11" borderId="20" applyNumberFormat="0" applyFont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0" borderId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20" applyNumberFormat="0" applyFont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0" borderId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11" borderId="20" applyNumberFormat="0" applyFont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11" borderId="20" applyNumberFormat="0" applyFont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1" borderId="20" applyNumberFormat="0" applyFont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11" borderId="20" applyNumberFormat="0" applyFont="0" applyAlignment="0" applyProtection="0"/>
    <xf numFmtId="0" fontId="18" fillId="21" borderId="0" applyNumberFormat="0" applyBorder="0" applyAlignment="0" applyProtection="0"/>
    <xf numFmtId="0" fontId="18" fillId="0" borderId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1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17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1" borderId="20" applyNumberFormat="0" applyFont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11" borderId="20" applyNumberFormat="0" applyFont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3" borderId="0" applyNumberFormat="0" applyBorder="0" applyAlignment="0" applyProtection="0"/>
    <xf numFmtId="0" fontId="17" fillId="0" borderId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0" borderId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1" borderId="20" applyNumberFormat="0" applyFont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13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1" borderId="20" applyNumberFormat="0" applyFont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1" borderId="20" applyNumberFormat="0" applyFont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0" borderId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1" borderId="20" applyNumberFormat="0" applyFont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3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0" borderId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1" borderId="20" applyNumberFormat="0" applyFont="0" applyAlignment="0" applyProtection="0"/>
    <xf numFmtId="0" fontId="17" fillId="11" borderId="20" applyNumberFormat="0" applyFont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13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11" borderId="20" applyNumberFormat="0" applyFont="0" applyAlignment="0" applyProtection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3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0" borderId="0"/>
    <xf numFmtId="0" fontId="16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11" borderId="20" applyNumberFormat="0" applyFont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0" borderId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11" borderId="20" applyNumberFormat="0" applyFont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20" applyNumberFormat="0" applyFont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1" borderId="20" applyNumberFormat="0" applyFont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0" borderId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11" borderId="20" applyNumberFormat="0" applyFont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3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11" borderId="20" applyNumberFormat="0" applyFont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11" borderId="20" applyNumberFormat="0" applyFont="0" applyAlignment="0" applyProtection="0"/>
    <xf numFmtId="0" fontId="16" fillId="2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1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17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0" borderId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1" borderId="20" applyNumberFormat="0" applyFont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1" borderId="20" applyNumberFormat="0" applyFont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0" borderId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20" applyNumberFormat="0" applyFont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13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0" borderId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0" borderId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20" applyNumberFormat="0" applyFont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1" borderId="20" applyNumberFormat="0" applyFont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0" borderId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20" applyNumberFormat="0" applyFont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3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1" borderId="20" applyNumberFormat="0" applyFont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0" borderId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1" borderId="20" applyNumberFormat="0" applyFont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3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1" borderId="20" applyNumberFormat="0" applyFont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20" applyNumberFormat="0" applyFont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11" borderId="20" applyNumberFormat="0" applyFont="0" applyAlignment="0" applyProtection="0"/>
    <xf numFmtId="0" fontId="14" fillId="11" borderId="20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13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20" applyNumberFormat="0" applyFont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0" borderId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1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17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22" borderId="0" applyNumberFormat="0" applyBorder="0" applyAlignment="0" applyProtection="0"/>
    <xf numFmtId="0" fontId="14" fillId="11" borderId="20" applyNumberFormat="0" applyFont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20" applyNumberFormat="0" applyFont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3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1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17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11" borderId="20" applyNumberFormat="0" applyFont="0" applyAlignment="0" applyProtection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0" borderId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0" borderId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20" applyNumberFormat="0" applyFont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11" borderId="20" applyNumberFormat="0" applyFont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0" borderId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20" applyNumberFormat="0" applyFont="0" applyAlignment="0" applyProtection="0"/>
    <xf numFmtId="0" fontId="13" fillId="21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1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17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0" borderId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20" applyNumberFormat="0" applyFont="0" applyAlignment="0" applyProtection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3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11" borderId="20" applyNumberFormat="0" applyFont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20" applyNumberFormat="0" applyFont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20" applyNumberFormat="0" applyFont="0" applyAlignment="0" applyProtection="0"/>
    <xf numFmtId="0" fontId="13" fillId="21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1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17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4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1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17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0" borderId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17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22" borderId="0" applyNumberFormat="0" applyBorder="0" applyAlignment="0" applyProtection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1" borderId="20" applyNumberFormat="0" applyFont="0" applyAlignment="0" applyProtection="0"/>
    <xf numFmtId="0" fontId="12" fillId="0" borderId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1" borderId="20" applyNumberFormat="0" applyFont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1" borderId="20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1" borderId="20" applyNumberFormat="0" applyFont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20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3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11" borderId="20" applyNumberFormat="0" applyFont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1" borderId="20" applyNumberFormat="0" applyFont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1" borderId="20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3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0" borderId="0"/>
    <xf numFmtId="0" fontId="11" fillId="11" borderId="20" applyNumberFormat="0" applyFont="0" applyAlignment="0" applyProtection="0"/>
    <xf numFmtId="0" fontId="11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1" borderId="20" applyNumberFormat="0" applyFont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20" applyNumberFormat="0" applyFont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0" borderId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1" borderId="20" applyNumberFormat="0" applyFont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20" applyNumberFormat="0" applyFont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4" borderId="0" applyNumberFormat="0" applyBorder="0" applyAlignment="0" applyProtection="0"/>
    <xf numFmtId="0" fontId="11" fillId="0" borderId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1" borderId="20" applyNumberFormat="0" applyFont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0" borderId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1" borderId="20" applyNumberFormat="0" applyFont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1" borderId="20" applyNumberFormat="0" applyFont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1" borderId="20" applyNumberFormat="0" applyFont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1" borderId="20" applyNumberFormat="0" applyFont="0" applyAlignment="0" applyProtection="0"/>
    <xf numFmtId="0" fontId="11" fillId="21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17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0" borderId="0"/>
    <xf numFmtId="0" fontId="10" fillId="11" borderId="20" applyNumberFormat="0" applyFont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0" borderId="0"/>
    <xf numFmtId="0" fontId="10" fillId="13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17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0" borderId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0" borderId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1" borderId="20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20" applyNumberFormat="0" applyFont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0" borderId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20" applyNumberFormat="0" applyFont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20" applyNumberFormat="0" applyFont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1" borderId="20" applyNumberFormat="0" applyFont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11" borderId="20" applyNumberFormat="0" applyFont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1" borderId="20" applyNumberFormat="0" applyFont="0" applyAlignment="0" applyProtection="0"/>
    <xf numFmtId="0" fontId="9" fillId="11" borderId="20" applyNumberFormat="0" applyFont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1" borderId="20" applyNumberFormat="0" applyFont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0" borderId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1" borderId="20" applyNumberFormat="0" applyFont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0" borderId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1" borderId="20" applyNumberFormat="0" applyFont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1" borderId="20" applyNumberFormat="0" applyFont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0" borderId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20" applyNumberFormat="0" applyFont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20" applyNumberFormat="0" applyFont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1" borderId="20" applyNumberFormat="0" applyFont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17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20" applyNumberFormat="0" applyFont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13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20" applyNumberFormat="0" applyFont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1" borderId="20" applyNumberFormat="0" applyFont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20" applyNumberFormat="0" applyFont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0" borderId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20" applyNumberFormat="0" applyFont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1" borderId="20" applyNumberFormat="0" applyFont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20" applyNumberFormat="0" applyFon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11" borderId="20" applyNumberFormat="0" applyFont="0" applyAlignment="0" applyProtection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20" applyNumberFormat="0" applyFont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20" applyNumberFormat="0" applyFon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13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20" applyNumberFormat="0" applyFont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20" applyNumberFormat="0" applyFont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1" borderId="20" applyNumberFormat="0" applyFont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20" applyNumberFormat="0" applyFont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20" applyNumberFormat="0" applyFont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1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3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0" borderId="0"/>
    <xf numFmtId="0" fontId="6" fillId="11" borderId="20" applyNumberFormat="0" applyFont="0" applyAlignment="0" applyProtection="0"/>
    <xf numFmtId="0" fontId="6" fillId="0" borderId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0" borderId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20" applyNumberFormat="0" applyFont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20" applyNumberFormat="0" applyFont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20" applyNumberFormat="0" applyFont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0" borderId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20" applyNumberFormat="0" applyFont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0" borderId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1" borderId="20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1" borderId="20" applyNumberFormat="0" applyFont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7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20" applyNumberFormat="0" applyFont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17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20" applyNumberFormat="0" applyFont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20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20" applyNumberFormat="0" applyFont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20" applyNumberFormat="0" applyFont="0" applyAlignment="0" applyProtection="0"/>
    <xf numFmtId="0" fontId="5" fillId="11" borderId="20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3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20" applyNumberFormat="0" applyFont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20" applyNumberFormat="0" applyFont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20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1" borderId="20" applyNumberFormat="0" applyFont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20" applyNumberFormat="0" applyFont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11" borderId="20" applyNumberFormat="0" applyFont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0" borderId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20" applyNumberFormat="0" applyFont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20" applyNumberFormat="0" applyFont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20" applyNumberFormat="0" applyFont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20" applyNumberFormat="0" applyFont="0" applyAlignment="0" applyProtection="0"/>
    <xf numFmtId="0" fontId="4" fillId="11" borderId="20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20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1" borderId="20" applyNumberFormat="0" applyFont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20" applyNumberFormat="0" applyFont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20" applyNumberFormat="0" applyFont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20" applyNumberFormat="0" applyFont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1" borderId="20" applyNumberFormat="0" applyFont="0" applyAlignment="0" applyProtection="0"/>
    <xf numFmtId="0" fontId="3" fillId="11" borderId="20" applyNumberFormat="0" applyFont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20" applyNumberFormat="0" applyFont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0" borderId="0"/>
    <xf numFmtId="0" fontId="2" fillId="11" borderId="20" applyNumberFormat="0" applyFont="0" applyAlignment="0" applyProtection="0"/>
    <xf numFmtId="0" fontId="2" fillId="11" borderId="20" applyNumberFormat="0" applyFont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20" applyNumberFormat="0" applyFon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20" applyNumberFormat="0" applyFon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20" applyNumberFormat="0" applyFont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1" borderId="20" applyNumberFormat="0" applyFont="0" applyAlignment="0" applyProtection="0"/>
    <xf numFmtId="0" fontId="2" fillId="11" borderId="20" applyNumberFormat="0" applyFont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20" applyNumberFormat="0" applyFon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20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20" applyNumberFormat="0" applyFont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20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20" applyNumberFormat="0" applyFont="0" applyAlignment="0" applyProtection="0"/>
    <xf numFmtId="0" fontId="1" fillId="0" borderId="0"/>
    <xf numFmtId="0" fontId="1" fillId="11" borderId="20" applyNumberFormat="0" applyFont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20" applyNumberFormat="0" applyFont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20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20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5" fillId="0" borderId="0"/>
  </cellStyleXfs>
  <cellXfs count="176">
    <xf numFmtId="0" fontId="0" fillId="0" borderId="0" xfId="0"/>
    <xf numFmtId="0" fontId="29" fillId="0" borderId="11" xfId="0" applyFont="1" applyBorder="1" applyAlignment="1">
      <alignment horizontal="center"/>
    </xf>
    <xf numFmtId="0" fontId="29" fillId="0" borderId="12" xfId="0" applyFont="1" applyBorder="1" applyAlignment="1">
      <alignment vertical="center"/>
    </xf>
    <xf numFmtId="0" fontId="29" fillId="0" borderId="9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9" fillId="0" borderId="1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vertical="center"/>
    </xf>
    <xf numFmtId="0" fontId="27" fillId="4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vertical="center" wrapText="1"/>
    </xf>
    <xf numFmtId="0" fontId="31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0" fillId="0" borderId="0" xfId="0"/>
    <xf numFmtId="166" fontId="29" fillId="0" borderId="11" xfId="0" applyNumberFormat="1" applyFont="1" applyBorder="1" applyAlignment="1">
      <alignment horizontal="center" vertical="center"/>
    </xf>
    <xf numFmtId="0" fontId="29" fillId="0" borderId="9" xfId="0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3" fontId="33" fillId="0" borderId="2" xfId="0" applyNumberFormat="1" applyFont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9" fontId="29" fillId="0" borderId="12" xfId="0" applyNumberFormat="1" applyFont="1" applyBorder="1" applyAlignment="1">
      <alignment horizontal="center" vertical="center"/>
    </xf>
    <xf numFmtId="164" fontId="29" fillId="0" borderId="1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165" fontId="29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10" fontId="29" fillId="0" borderId="12" xfId="0" applyNumberFormat="1" applyFont="1" applyBorder="1" applyAlignment="1">
      <alignment horizontal="center" vertical="center"/>
    </xf>
    <xf numFmtId="164" fontId="29" fillId="0" borderId="12" xfId="0" applyNumberFormat="1" applyFont="1" applyBorder="1" applyAlignment="1">
      <alignment horizontal="center" vertical="center"/>
    </xf>
    <xf numFmtId="165" fontId="29" fillId="0" borderId="12" xfId="0" applyNumberFormat="1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2" borderId="2" xfId="0" applyFont="1" applyFill="1" applyBorder="1" applyAlignment="1">
      <alignment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29" fillId="0" borderId="9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24" xfId="0" applyFont="1" applyBorder="1" applyAlignment="1">
      <alignment vertical="center"/>
    </xf>
    <xf numFmtId="0" fontId="28" fillId="0" borderId="12" xfId="0" applyFont="1" applyBorder="1" applyAlignment="1">
      <alignment horizontal="center" vertical="center" wrapText="1"/>
    </xf>
    <xf numFmtId="3" fontId="28" fillId="0" borderId="0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horizontal="center" vertical="center"/>
    </xf>
    <xf numFmtId="164" fontId="29" fillId="0" borderId="2" xfId="0" applyNumberFormat="1" applyFont="1" applyBorder="1" applyAlignment="1">
      <alignment horizontal="center" vertical="center"/>
    </xf>
    <xf numFmtId="165" fontId="29" fillId="0" borderId="2" xfId="0" applyNumberFormat="1" applyFont="1" applyBorder="1" applyAlignment="1">
      <alignment horizontal="center" vertical="center"/>
    </xf>
    <xf numFmtId="3" fontId="33" fillId="0" borderId="0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33" fillId="0" borderId="0" xfId="0" applyFont="1" applyBorder="1" applyAlignment="1">
      <alignment horizontal="left" vertical="center"/>
    </xf>
    <xf numFmtId="0" fontId="27" fillId="0" borderId="12" xfId="0" applyFont="1" applyBorder="1" applyAlignment="1">
      <alignment vertical="center"/>
    </xf>
    <xf numFmtId="0" fontId="33" fillId="0" borderId="0" xfId="0" applyFont="1"/>
    <xf numFmtId="0" fontId="50" fillId="0" borderId="0" xfId="0" applyFont="1"/>
    <xf numFmtId="0" fontId="33" fillId="0" borderId="0" xfId="0" applyFont="1" applyAlignment="1"/>
    <xf numFmtId="2" fontId="50" fillId="0" borderId="0" xfId="0" applyNumberFormat="1" applyFont="1"/>
    <xf numFmtId="0" fontId="33" fillId="0" borderId="0" xfId="0" applyFont="1" applyAlignment="1">
      <alignment horizontal="left"/>
    </xf>
    <xf numFmtId="0" fontId="28" fillId="0" borderId="2" xfId="0" applyFont="1" applyBorder="1" applyAlignment="1">
      <alignment horizontal="left" vertical="center"/>
    </xf>
    <xf numFmtId="0" fontId="51" fillId="0" borderId="0" xfId="0" applyFont="1"/>
    <xf numFmtId="0" fontId="27" fillId="0" borderId="0" xfId="0" applyFont="1"/>
    <xf numFmtId="164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9" fontId="29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0" fontId="28" fillId="0" borderId="12" xfId="0" applyFont="1" applyBorder="1" applyAlignment="1">
      <alignment horizontal="center" vertical="center"/>
    </xf>
    <xf numFmtId="164" fontId="27" fillId="0" borderId="4" xfId="0" applyNumberFormat="1" applyFont="1" applyBorder="1" applyAlignment="1">
      <alignment horizontal="center" vertical="center"/>
    </xf>
    <xf numFmtId="0" fontId="54" fillId="0" borderId="0" xfId="0" applyFont="1" applyBorder="1" applyAlignment="1">
      <alignment vertical="center"/>
    </xf>
    <xf numFmtId="0" fontId="5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2" fontId="52" fillId="0" borderId="2" xfId="0" applyNumberFormat="1" applyFont="1" applyBorder="1" applyAlignment="1">
      <alignment horizontal="center"/>
    </xf>
    <xf numFmtId="164" fontId="52" fillId="0" borderId="2" xfId="0" applyNumberFormat="1" applyFont="1" applyBorder="1" applyAlignment="1">
      <alignment horizontal="center"/>
    </xf>
    <xf numFmtId="3" fontId="0" fillId="0" borderId="0" xfId="0" applyNumberFormat="1"/>
    <xf numFmtId="0" fontId="52" fillId="0" borderId="2" xfId="0" applyFont="1" applyBorder="1" applyAlignment="1">
      <alignment horizontal="center"/>
    </xf>
    <xf numFmtId="3" fontId="52" fillId="0" borderId="2" xfId="0" applyNumberFormat="1" applyFont="1" applyBorder="1" applyAlignment="1">
      <alignment horizontal="right"/>
    </xf>
    <xf numFmtId="0" fontId="52" fillId="0" borderId="2" xfId="0" applyFont="1" applyBorder="1" applyAlignment="1">
      <alignment vertical="center"/>
    </xf>
    <xf numFmtId="164" fontId="52" fillId="0" borderId="2" xfId="0" applyNumberFormat="1" applyFont="1" applyBorder="1" applyAlignment="1">
      <alignment horizontal="center" vertical="center"/>
    </xf>
    <xf numFmtId="3" fontId="52" fillId="0" borderId="2" xfId="0" applyNumberFormat="1" applyFont="1" applyBorder="1" applyAlignment="1">
      <alignment horizontal="center" vertical="center"/>
    </xf>
    <xf numFmtId="2" fontId="52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2" fillId="0" borderId="2" xfId="0" applyFont="1" applyBorder="1" applyAlignment="1">
      <alignment horizontal="left" vertical="center"/>
    </xf>
    <xf numFmtId="2" fontId="53" fillId="0" borderId="2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27" fillId="0" borderId="2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7" fillId="0" borderId="23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54" fillId="0" borderId="0" xfId="0" applyFont="1" applyAlignment="1">
      <alignment horizontal="left" vertical="center" wrapText="1"/>
    </xf>
    <xf numFmtId="3" fontId="33" fillId="0" borderId="0" xfId="0" applyNumberFormat="1" applyFont="1" applyAlignment="1">
      <alignment horizontal="left"/>
    </xf>
    <xf numFmtId="0" fontId="30" fillId="0" borderId="0" xfId="0" applyFont="1" applyAlignment="1">
      <alignment vertical="center"/>
    </xf>
    <xf numFmtId="0" fontId="33" fillId="0" borderId="3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1" fontId="27" fillId="0" borderId="3" xfId="0" applyNumberFormat="1" applyFont="1" applyBorder="1" applyAlignment="1">
      <alignment horizontal="center" vertical="center"/>
    </xf>
    <xf numFmtId="1" fontId="27" fillId="0" borderId="4" xfId="0" applyNumberFormat="1" applyFont="1" applyBorder="1" applyAlignment="1">
      <alignment horizontal="center" vertical="center"/>
    </xf>
    <xf numFmtId="1" fontId="27" fillId="0" borderId="5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164" fontId="29" fillId="0" borderId="2" xfId="0" applyNumberFormat="1" applyFont="1" applyBorder="1" applyAlignment="1">
      <alignment horizontal="center" vertical="center"/>
    </xf>
    <xf numFmtId="14" fontId="29" fillId="0" borderId="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164" fontId="29" fillId="0" borderId="12" xfId="0" applyNumberFormat="1" applyFont="1" applyBorder="1" applyAlignment="1">
      <alignment horizontal="center" vertical="center"/>
    </xf>
    <xf numFmtId="164" fontId="29" fillId="0" borderId="9" xfId="0" applyNumberFormat="1" applyFont="1" applyBorder="1" applyAlignment="1">
      <alignment horizontal="center" vertical="center"/>
    </xf>
    <xf numFmtId="164" fontId="29" fillId="0" borderId="11" xfId="0" applyNumberFormat="1" applyFont="1" applyBorder="1" applyAlignment="1">
      <alignment horizontal="center" vertical="center"/>
    </xf>
    <xf numFmtId="165" fontId="29" fillId="0" borderId="12" xfId="0" applyNumberFormat="1" applyFont="1" applyBorder="1" applyAlignment="1">
      <alignment horizontal="center" vertical="center"/>
    </xf>
    <xf numFmtId="165" fontId="29" fillId="0" borderId="9" xfId="0" applyNumberFormat="1" applyFont="1" applyBorder="1" applyAlignment="1">
      <alignment horizontal="center" vertical="center"/>
    </xf>
    <xf numFmtId="165" fontId="29" fillId="0" borderId="11" xfId="0" applyNumberFormat="1" applyFont="1" applyBorder="1" applyAlignment="1">
      <alignment horizontal="center" vertical="center"/>
    </xf>
    <xf numFmtId="9" fontId="29" fillId="0" borderId="12" xfId="0" applyNumberFormat="1" applyFont="1" applyBorder="1" applyAlignment="1">
      <alignment horizontal="center" vertical="center"/>
    </xf>
    <xf numFmtId="9" fontId="29" fillId="0" borderId="9" xfId="0" applyNumberFormat="1" applyFont="1" applyBorder="1" applyAlignment="1">
      <alignment horizontal="center" vertical="center"/>
    </xf>
    <xf numFmtId="9" fontId="29" fillId="0" borderId="11" xfId="0" applyNumberFormat="1" applyFont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10" fontId="29" fillId="0" borderId="12" xfId="0" applyNumberFormat="1" applyFont="1" applyBorder="1" applyAlignment="1">
      <alignment horizontal="center" vertical="center"/>
    </xf>
    <xf numFmtId="10" fontId="29" fillId="0" borderId="9" xfId="0" applyNumberFormat="1" applyFont="1" applyBorder="1" applyAlignment="1">
      <alignment horizontal="center" vertical="center"/>
    </xf>
    <xf numFmtId="10" fontId="29" fillId="0" borderId="11" xfId="0" applyNumberFormat="1" applyFont="1" applyBorder="1" applyAlignment="1">
      <alignment horizontal="center" vertical="center"/>
    </xf>
    <xf numFmtId="166" fontId="29" fillId="0" borderId="12" xfId="0" applyNumberFormat="1" applyFont="1" applyBorder="1" applyAlignment="1">
      <alignment horizontal="center" vertical="center"/>
    </xf>
    <xf numFmtId="166" fontId="29" fillId="0" borderId="9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left" vertical="center"/>
    </xf>
    <xf numFmtId="0" fontId="50" fillId="0" borderId="11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7" fillId="2" borderId="28" xfId="0" applyFont="1" applyFill="1" applyBorder="1" applyAlignment="1">
      <alignment vertical="center" wrapText="1"/>
    </xf>
    <xf numFmtId="0" fontId="27" fillId="2" borderId="28" xfId="0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right" vertical="center"/>
    </xf>
    <xf numFmtId="0" fontId="28" fillId="0" borderId="27" xfId="0" applyFont="1" applyBorder="1" applyAlignment="1">
      <alignment horizontal="center" vertical="center"/>
    </xf>
    <xf numFmtId="164" fontId="28" fillId="0" borderId="2" xfId="0" applyNumberFormat="1" applyFont="1" applyBorder="1" applyAlignment="1">
      <alignment horizontal="center" vertical="center"/>
    </xf>
    <xf numFmtId="164" fontId="52" fillId="0" borderId="3" xfId="0" applyNumberFormat="1" applyFont="1" applyBorder="1" applyAlignment="1">
      <alignment horizontal="center"/>
    </xf>
    <xf numFmtId="164" fontId="52" fillId="0" borderId="4" xfId="0" applyNumberFormat="1" applyFont="1" applyBorder="1" applyAlignment="1">
      <alignment horizontal="center"/>
    </xf>
    <xf numFmtId="164" fontId="52" fillId="0" borderId="5" xfId="0" applyNumberFormat="1" applyFont="1" applyBorder="1" applyAlignment="1">
      <alignment horizontal="center"/>
    </xf>
    <xf numFmtId="0" fontId="28" fillId="0" borderId="5" xfId="0" applyFont="1" applyBorder="1" applyAlignment="1">
      <alignment horizontal="center" vertical="center"/>
    </xf>
    <xf numFmtId="2" fontId="56" fillId="0" borderId="2" xfId="0" applyNumberFormat="1" applyFont="1" applyBorder="1" applyAlignment="1">
      <alignment horizontal="center" vertical="center"/>
    </xf>
    <xf numFmtId="0" fontId="52" fillId="0" borderId="3" xfId="0" applyFont="1" applyBorder="1" applyAlignment="1">
      <alignment horizontal="left" vertical="center"/>
    </xf>
    <xf numFmtId="0" fontId="52" fillId="0" borderId="4" xfId="0" applyFont="1" applyBorder="1" applyAlignment="1">
      <alignment horizontal="left" vertical="center"/>
    </xf>
    <xf numFmtId="0" fontId="52" fillId="0" borderId="5" xfId="0" applyFont="1" applyBorder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horizontal="left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3404">
    <cellStyle name="20% - Accent1" xfId="27" builtinId="30" customBuiltin="1"/>
    <cellStyle name="20% - Accent1 10" xfId="166"/>
    <cellStyle name="20% - Accent1 100" xfId="1413"/>
    <cellStyle name="20% - Accent1 101" xfId="1434"/>
    <cellStyle name="20% - Accent1 102" xfId="1443"/>
    <cellStyle name="20% - Accent1 103" xfId="1460"/>
    <cellStyle name="20% - Accent1 104" xfId="1482"/>
    <cellStyle name="20% - Accent1 105" xfId="1487"/>
    <cellStyle name="20% - Accent1 106" xfId="1497"/>
    <cellStyle name="20% - Accent1 107" xfId="1516"/>
    <cellStyle name="20% - Accent1 108" xfId="1534"/>
    <cellStyle name="20% - Accent1 109" xfId="1528"/>
    <cellStyle name="20% - Accent1 11" xfId="187"/>
    <cellStyle name="20% - Accent1 110" xfId="1556"/>
    <cellStyle name="20% - Accent1 111" xfId="1577"/>
    <cellStyle name="20% - Accent1 112" xfId="1585"/>
    <cellStyle name="20% - Accent1 113" xfId="1595"/>
    <cellStyle name="20% - Accent1 114" xfId="1618"/>
    <cellStyle name="20% - Accent1 115" xfId="1626"/>
    <cellStyle name="20% - Accent1 116" xfId="1646"/>
    <cellStyle name="20% - Accent1 117" xfId="1651"/>
    <cellStyle name="20% - Accent1 118" xfId="1666"/>
    <cellStyle name="20% - Accent1 119" xfId="1687"/>
    <cellStyle name="20% - Accent1 12" xfId="200"/>
    <cellStyle name="20% - Accent1 120" xfId="1695"/>
    <cellStyle name="20% - Accent1 121" xfId="1706"/>
    <cellStyle name="20% - Accent1 122" xfId="1722"/>
    <cellStyle name="20% - Accent1 123" xfId="1721"/>
    <cellStyle name="20% - Accent1 124" xfId="1755"/>
    <cellStyle name="20% - Accent1 125" xfId="1761"/>
    <cellStyle name="20% - Accent1 126" xfId="1782"/>
    <cellStyle name="20% - Accent1 127" xfId="1787"/>
    <cellStyle name="20% - Accent1 128" xfId="1800"/>
    <cellStyle name="20% - Accent1 129" xfId="1823"/>
    <cellStyle name="20% - Accent1 13" xfId="217"/>
    <cellStyle name="20% - Accent1 130" xfId="1833"/>
    <cellStyle name="20% - Accent1 131" xfId="1844"/>
    <cellStyle name="20% - Accent1 132" xfId="1857"/>
    <cellStyle name="20% - Accent1 133" xfId="1873"/>
    <cellStyle name="20% - Accent1 134" xfId="1892"/>
    <cellStyle name="20% - Accent1 135" xfId="1905"/>
    <cellStyle name="20% - Accent1 136" xfId="1921"/>
    <cellStyle name="20% - Accent1 137" xfId="1930"/>
    <cellStyle name="20% - Accent1 138" xfId="1943"/>
    <cellStyle name="20% - Accent1 139" xfId="1962"/>
    <cellStyle name="20% - Accent1 14" xfId="238"/>
    <cellStyle name="20% - Accent1 140" xfId="1970"/>
    <cellStyle name="20% - Accent1 141" xfId="1980"/>
    <cellStyle name="20% - Accent1 142" xfId="1997"/>
    <cellStyle name="20% - Accent1 143" xfId="2007"/>
    <cellStyle name="20% - Accent1 144" xfId="2030"/>
    <cellStyle name="20% - Accent1 145" xfId="2037"/>
    <cellStyle name="20% - Accent1 146" xfId="2057"/>
    <cellStyle name="20% - Accent1 147" xfId="2063"/>
    <cellStyle name="20% - Accent1 148" xfId="2081"/>
    <cellStyle name="20% - Accent1 149" xfId="2075"/>
    <cellStyle name="20% - Accent1 15" xfId="244"/>
    <cellStyle name="20% - Accent1 150" xfId="2108"/>
    <cellStyle name="20% - Accent1 151" xfId="2121"/>
    <cellStyle name="20% - Accent1 152" xfId="2136"/>
    <cellStyle name="20% - Accent1 153" xfId="2148"/>
    <cellStyle name="20% - Accent1 154" xfId="2168"/>
    <cellStyle name="20% - Accent1 155" xfId="2173"/>
    <cellStyle name="20% - Accent1 156" xfId="2196"/>
    <cellStyle name="20% - Accent1 157" xfId="2203"/>
    <cellStyle name="20% - Accent1 158" xfId="2216"/>
    <cellStyle name="20% - Accent1 159" xfId="2235"/>
    <cellStyle name="20% - Accent1 16" xfId="268"/>
    <cellStyle name="20% - Accent1 160" xfId="2237"/>
    <cellStyle name="20% - Accent1 161" xfId="2259"/>
    <cellStyle name="20% - Accent1 162" xfId="2272"/>
    <cellStyle name="20% - Accent1 163" xfId="2282"/>
    <cellStyle name="20% - Accent1 164" xfId="2305"/>
    <cellStyle name="20% - Accent1 165" xfId="2310"/>
    <cellStyle name="20% - Accent1 166" xfId="2320"/>
    <cellStyle name="20% - Accent1 167" xfId="2345"/>
    <cellStyle name="20% - Accent1 168" xfId="2352"/>
    <cellStyle name="20% - Accent1 169" xfId="2365"/>
    <cellStyle name="20% - Accent1 17" xfId="276"/>
    <cellStyle name="20% - Accent1 170" xfId="2383"/>
    <cellStyle name="20% - Accent1 171" xfId="2393"/>
    <cellStyle name="20% - Accent1 172" xfId="2406"/>
    <cellStyle name="20% - Accent1 173" xfId="2423"/>
    <cellStyle name="20% - Accent1 174" xfId="2442"/>
    <cellStyle name="20% - Accent1 175" xfId="2450"/>
    <cellStyle name="20% - Accent1 176" xfId="2444"/>
    <cellStyle name="20% - Accent1 177" xfId="2478"/>
    <cellStyle name="20% - Accent1 178" xfId="2485"/>
    <cellStyle name="20% - Accent1 179" xfId="2495"/>
    <cellStyle name="20% - Accent1 18" xfId="289"/>
    <cellStyle name="20% - Accent1 180" xfId="2511"/>
    <cellStyle name="20% - Accent1 181" xfId="2524"/>
    <cellStyle name="20% - Accent1 182" xfId="2541"/>
    <cellStyle name="20% - Accent1 183" xfId="2558"/>
    <cellStyle name="20% - Accent1 184" xfId="2574"/>
    <cellStyle name="20% - Accent1 185" xfId="2576"/>
    <cellStyle name="20% - Accent1 186" xfId="2590"/>
    <cellStyle name="20% - Accent1 187" xfId="2603"/>
    <cellStyle name="20% - Accent1 188" xfId="2623"/>
    <cellStyle name="20% - Accent1 189" xfId="2644"/>
    <cellStyle name="20% - Accent1 19" xfId="298"/>
    <cellStyle name="20% - Accent1 190" xfId="2650"/>
    <cellStyle name="20% - Accent1 191" xfId="2670"/>
    <cellStyle name="20% - Accent1 192" xfId="2675"/>
    <cellStyle name="20% - Accent1 193" xfId="2689"/>
    <cellStyle name="20% - Accent1 194" xfId="2710"/>
    <cellStyle name="20% - Accent1 195" xfId="2712"/>
    <cellStyle name="20% - Accent1 196" xfId="2741"/>
    <cellStyle name="20% - Accent1 197" xfId="2749"/>
    <cellStyle name="20% - Accent1 198" xfId="2758"/>
    <cellStyle name="20% - Accent1 199" xfId="2771"/>
    <cellStyle name="20% - Accent1 2" xfId="74"/>
    <cellStyle name="20% - Accent1 20" xfId="318"/>
    <cellStyle name="20% - Accent1 200" xfId="2791"/>
    <cellStyle name="20% - Accent1 201" xfId="2798"/>
    <cellStyle name="20% - Accent1 202" xfId="2811"/>
    <cellStyle name="20% - Accent1 203" xfId="2827"/>
    <cellStyle name="20% - Accent1 204" xfId="2849"/>
    <cellStyle name="20% - Accent1 205" xfId="2854"/>
    <cellStyle name="20% - Accent1 206" xfId="2865"/>
    <cellStyle name="20% - Accent1 207" xfId="2886"/>
    <cellStyle name="20% - Accent1 208" xfId="2900"/>
    <cellStyle name="20% - Accent1 209" xfId="2880"/>
    <cellStyle name="20% - Accent1 21" xfId="326"/>
    <cellStyle name="20% - Accent1 210" xfId="2923"/>
    <cellStyle name="20% - Accent1 211" xfId="2936"/>
    <cellStyle name="20% - Accent1 212" xfId="2949"/>
    <cellStyle name="20% - Accent1 213" xfId="2967"/>
    <cellStyle name="20% - Accent1 214" xfId="2986"/>
    <cellStyle name="20% - Accent1 215" xfId="3000"/>
    <cellStyle name="20% - Accent1 216" xfId="3002"/>
    <cellStyle name="20% - Accent1 217" xfId="3023"/>
    <cellStyle name="20% - Accent1 218" xfId="3033"/>
    <cellStyle name="20% - Accent1 219" xfId="3056"/>
    <cellStyle name="20% - Accent1 22" xfId="343"/>
    <cellStyle name="20% - Accent1 220" xfId="3062"/>
    <cellStyle name="20% - Accent1 221" xfId="3055"/>
    <cellStyle name="20% - Accent1 222" xfId="3090"/>
    <cellStyle name="20% - Accent1 223" xfId="3100"/>
    <cellStyle name="20% - Accent1 224" xfId="3124"/>
    <cellStyle name="20% - Accent1 225" xfId="3126"/>
    <cellStyle name="20% - Accent1 226" xfId="3139"/>
    <cellStyle name="20% - Accent1 227" xfId="3159"/>
    <cellStyle name="20% - Accent1 228" xfId="3158"/>
    <cellStyle name="20% - Accent1 229" xfId="3191"/>
    <cellStyle name="20% - Accent1 23" xfId="356"/>
    <cellStyle name="20% - Accent1 230" xfId="3197"/>
    <cellStyle name="20% - Accent1 231" xfId="3190"/>
    <cellStyle name="20% - Accent1 232" xfId="3225"/>
    <cellStyle name="20% - Accent1 233" xfId="3235"/>
    <cellStyle name="20% - Accent1 234" xfId="3256"/>
    <cellStyle name="20% - Accent1 235" xfId="3258"/>
    <cellStyle name="20% - Accent1 236" xfId="3288"/>
    <cellStyle name="20% - Accent1 237" xfId="3295"/>
    <cellStyle name="20% - Accent1 238" xfId="3294"/>
    <cellStyle name="20% - Accent1 239" xfId="3298"/>
    <cellStyle name="20% - Accent1 24" xfId="378"/>
    <cellStyle name="20% - Accent1 240" xfId="3338"/>
    <cellStyle name="20% - Accent1 241" xfId="3345"/>
    <cellStyle name="20% - Accent1 242" xfId="3365"/>
    <cellStyle name="20% - Accent1 243" xfId="3376"/>
    <cellStyle name="20% - Accent1 244" xfId="3391"/>
    <cellStyle name="20% - Accent1 25" xfId="380"/>
    <cellStyle name="20% - Accent1 26" xfId="393"/>
    <cellStyle name="20% - Accent1 27" xfId="409"/>
    <cellStyle name="20% - Accent1 28" xfId="428"/>
    <cellStyle name="20% - Accent1 29" xfId="421"/>
    <cellStyle name="20% - Accent1 3" xfId="89"/>
    <cellStyle name="20% - Accent1 30" xfId="450"/>
    <cellStyle name="20% - Accent1 31" xfId="467"/>
    <cellStyle name="20% - Accent1 32" xfId="480"/>
    <cellStyle name="20% - Accent1 33" xfId="496"/>
    <cellStyle name="20% - Accent1 34" xfId="515"/>
    <cellStyle name="20% - Accent1 35" xfId="517"/>
    <cellStyle name="20% - Accent1 36" xfId="530"/>
    <cellStyle name="20% - Accent1 37" xfId="555"/>
    <cellStyle name="20% - Accent1 38" xfId="562"/>
    <cellStyle name="20% - Accent1 39" xfId="583"/>
    <cellStyle name="20% - Accent1 4" xfId="98"/>
    <cellStyle name="20% - Accent1 40" xfId="593"/>
    <cellStyle name="20% - Accent1 41" xfId="604"/>
    <cellStyle name="20% - Accent1 42" xfId="617"/>
    <cellStyle name="20% - Accent1 43" xfId="633"/>
    <cellStyle name="20% - Accent1 44" xfId="652"/>
    <cellStyle name="20% - Accent1 45" xfId="659"/>
    <cellStyle name="20% - Accent1 46" xfId="678"/>
    <cellStyle name="20% - Accent1 47" xfId="695"/>
    <cellStyle name="20% - Accent1 48" xfId="701"/>
    <cellStyle name="20% - Accent1 49" xfId="722"/>
    <cellStyle name="20% - Accent1 5" xfId="91"/>
    <cellStyle name="20% - Accent1 50" xfId="734"/>
    <cellStyle name="20% - Accent1 51" xfId="745"/>
    <cellStyle name="20% - Accent1 52" xfId="757"/>
    <cellStyle name="20% - Accent1 53" xfId="756"/>
    <cellStyle name="20% - Accent1 54" xfId="791"/>
    <cellStyle name="20% - Accent1 55" xfId="799"/>
    <cellStyle name="20% - Accent1 56" xfId="793"/>
    <cellStyle name="20% - Accent1 57" xfId="829"/>
    <cellStyle name="20% - Accent1 58" xfId="837"/>
    <cellStyle name="20% - Accent1 59" xfId="859"/>
    <cellStyle name="20% - Accent1 6" xfId="122"/>
    <cellStyle name="20% - Accent1 60" xfId="865"/>
    <cellStyle name="20% - Accent1 61" xfId="882"/>
    <cellStyle name="20% - Accent1 62" xfId="895"/>
    <cellStyle name="20% - Accent1 63" xfId="908"/>
    <cellStyle name="20% - Accent1 64" xfId="931"/>
    <cellStyle name="20% - Accent1 65" xfId="939"/>
    <cellStyle name="20% - Accent1 66" xfId="933"/>
    <cellStyle name="20% - Accent1 67" xfId="965"/>
    <cellStyle name="20% - Accent1 68" xfId="978"/>
    <cellStyle name="20% - Accent1 69" xfId="959"/>
    <cellStyle name="20% - Accent1 7" xfId="132"/>
    <cellStyle name="20% - Accent1 70" xfId="1006"/>
    <cellStyle name="20% - Accent1 71" xfId="1016"/>
    <cellStyle name="20% - Accent1 72" xfId="1034"/>
    <cellStyle name="20% - Accent1 73" xfId="1044"/>
    <cellStyle name="20% - Accent1 74" xfId="1066"/>
    <cellStyle name="20% - Accent1 75" xfId="1071"/>
    <cellStyle name="20% - Accent1 76" xfId="1081"/>
    <cellStyle name="20% - Accent1 77" xfId="1100"/>
    <cellStyle name="20% - Accent1 78" xfId="1118"/>
    <cellStyle name="20% - Accent1 79" xfId="1125"/>
    <cellStyle name="20% - Accent1 8" xfId="152"/>
    <cellStyle name="20% - Accent1 80" xfId="1138"/>
    <cellStyle name="20% - Accent1 81" xfId="1156"/>
    <cellStyle name="20% - Accent1 82" xfId="1165"/>
    <cellStyle name="20% - Accent1 83" xfId="1184"/>
    <cellStyle name="20% - Accent1 84" xfId="1204"/>
    <cellStyle name="20% - Accent1 85" xfId="1211"/>
    <cellStyle name="20% - Accent1 86" xfId="1232"/>
    <cellStyle name="20% - Accent1 87" xfId="1245"/>
    <cellStyle name="20% - Accent1 88" xfId="1251"/>
    <cellStyle name="20% - Accent1 89" xfId="1261"/>
    <cellStyle name="20% - Accent1 9" xfId="151"/>
    <cellStyle name="20% - Accent1 90" xfId="1277"/>
    <cellStyle name="20% - Accent1 91" xfId="1295"/>
    <cellStyle name="20% - Accent1 92" xfId="1305"/>
    <cellStyle name="20% - Accent1 93" xfId="1319"/>
    <cellStyle name="20% - Accent1 94" xfId="1341"/>
    <cellStyle name="20% - Accent1 95" xfId="1346"/>
    <cellStyle name="20% - Accent1 96" xfId="1370"/>
    <cellStyle name="20% - Accent1 97" xfId="1381"/>
    <cellStyle name="20% - Accent1 98" xfId="1388"/>
    <cellStyle name="20% - Accent1 99" xfId="1399"/>
    <cellStyle name="20% - Accent2" xfId="31" builtinId="34" customBuiltin="1"/>
    <cellStyle name="20% - Accent2 10" xfId="185"/>
    <cellStyle name="20% - Accent2 100" xfId="1429"/>
    <cellStyle name="20% - Accent2 101" xfId="1441"/>
    <cellStyle name="20% - Accent2 102" xfId="1455"/>
    <cellStyle name="20% - Accent2 103" xfId="1467"/>
    <cellStyle name="20% - Accent2 104" xfId="1485"/>
    <cellStyle name="20% - Accent2 105" xfId="1498"/>
    <cellStyle name="20% - Accent2 106" xfId="1511"/>
    <cellStyle name="20% - Accent2 107" xfId="1526"/>
    <cellStyle name="20% - Accent2 108" xfId="1539"/>
    <cellStyle name="20% - Accent2 109" xfId="1554"/>
    <cellStyle name="20% - Accent2 11" xfId="198"/>
    <cellStyle name="20% - Accent2 110" xfId="1564"/>
    <cellStyle name="20% - Accent2 111" xfId="1580"/>
    <cellStyle name="20% - Accent2 112" xfId="1593"/>
    <cellStyle name="20% - Accent2 113" xfId="1603"/>
    <cellStyle name="20% - Accent2 114" xfId="1621"/>
    <cellStyle name="20% - Accent2 115" xfId="1635"/>
    <cellStyle name="20% - Accent2 116" xfId="1649"/>
    <cellStyle name="20% - Accent2 117" xfId="1664"/>
    <cellStyle name="20% - Accent2 118" xfId="1674"/>
    <cellStyle name="20% - Accent2 119" xfId="1690"/>
    <cellStyle name="20% - Accent2 12" xfId="212"/>
    <cellStyle name="20% - Accent2 120" xfId="1704"/>
    <cellStyle name="20% - Accent2 121" xfId="1719"/>
    <cellStyle name="20% - Accent2 122" xfId="1730"/>
    <cellStyle name="20% - Accent2 123" xfId="1740"/>
    <cellStyle name="20% - Accent2 124" xfId="1759"/>
    <cellStyle name="20% - Accent2 125" xfId="1769"/>
    <cellStyle name="20% - Accent2 126" xfId="1785"/>
    <cellStyle name="20% - Accent2 127" xfId="1798"/>
    <cellStyle name="20% - Accent2 128" xfId="1811"/>
    <cellStyle name="20% - Accent2 129" xfId="1826"/>
    <cellStyle name="20% - Accent2 13" xfId="224"/>
    <cellStyle name="20% - Accent2 130" xfId="1839"/>
    <cellStyle name="20% - Accent2 131" xfId="1852"/>
    <cellStyle name="20% - Accent2 132" xfId="1866"/>
    <cellStyle name="20% - Accent2 133" xfId="1878"/>
    <cellStyle name="20% - Accent2 134" xfId="1894"/>
    <cellStyle name="20% - Accent2 135" xfId="1908"/>
    <cellStyle name="20% - Accent2 136" xfId="1924"/>
    <cellStyle name="20% - Accent2 137" xfId="1938"/>
    <cellStyle name="20% - Accent2 138" xfId="1950"/>
    <cellStyle name="20% - Accent2 139" xfId="1965"/>
    <cellStyle name="20% - Accent2 14" xfId="242"/>
    <cellStyle name="20% - Accent2 140" xfId="1978"/>
    <cellStyle name="20% - Accent2 141" xfId="1992"/>
    <cellStyle name="20% - Accent2 142" xfId="2005"/>
    <cellStyle name="20% - Accent2 143" xfId="2015"/>
    <cellStyle name="20% - Accent2 144" xfId="2034"/>
    <cellStyle name="20% - Accent2 145" xfId="2045"/>
    <cellStyle name="20% - Accent2 146" xfId="2061"/>
    <cellStyle name="20% - Accent2 147" xfId="2076"/>
    <cellStyle name="20% - Accent2 148" xfId="2088"/>
    <cellStyle name="20% - Accent2 149" xfId="2103"/>
    <cellStyle name="20% - Accent2 15" xfId="252"/>
    <cellStyle name="20% - Accent2 150" xfId="2116"/>
    <cellStyle name="20% - Accent2 151" xfId="2129"/>
    <cellStyle name="20% - Accent2 152" xfId="2141"/>
    <cellStyle name="20% - Accent2 153" xfId="2153"/>
    <cellStyle name="20% - Accent2 154" xfId="2171"/>
    <cellStyle name="20% - Accent2 155" xfId="2184"/>
    <cellStyle name="20% - Accent2 156" xfId="2198"/>
    <cellStyle name="20% - Accent2 157" xfId="2211"/>
    <cellStyle name="20% - Accent2 158" xfId="2224"/>
    <cellStyle name="20% - Accent2 159" xfId="2238"/>
    <cellStyle name="20% - Accent2 16" xfId="271"/>
    <cellStyle name="20% - Accent2 160" xfId="2253"/>
    <cellStyle name="20% - Accent2 161" xfId="2267"/>
    <cellStyle name="20% - Accent2 162" xfId="2280"/>
    <cellStyle name="20% - Accent2 163" xfId="2290"/>
    <cellStyle name="20% - Accent2 164" xfId="2308"/>
    <cellStyle name="20% - Accent2 165" xfId="2322"/>
    <cellStyle name="20% - Accent2 166" xfId="2337"/>
    <cellStyle name="20% - Accent2 167" xfId="2350"/>
    <cellStyle name="20% - Accent2 168" xfId="2363"/>
    <cellStyle name="20% - Accent2 169" xfId="2378"/>
    <cellStyle name="20% - Accent2 17" xfId="284"/>
    <cellStyle name="20% - Accent2 170" xfId="2391"/>
    <cellStyle name="20% - Accent2 171" xfId="2404"/>
    <cellStyle name="20% - Accent2 172" xfId="2418"/>
    <cellStyle name="20% - Accent2 173" xfId="2430"/>
    <cellStyle name="20% - Accent2 174" xfId="2445"/>
    <cellStyle name="20% - Accent2 175" xfId="2457"/>
    <cellStyle name="20% - Accent2 176" xfId="2470"/>
    <cellStyle name="20% - Accent2 177" xfId="2483"/>
    <cellStyle name="20% - Accent2 178" xfId="2496"/>
    <cellStyle name="20% - Accent2 179" xfId="2509"/>
    <cellStyle name="20% - Accent2 18" xfId="296"/>
    <cellStyle name="20% - Accent2 180" xfId="2522"/>
    <cellStyle name="20% - Accent2 181" xfId="2536"/>
    <cellStyle name="20% - Accent2 182" xfId="2548"/>
    <cellStyle name="20% - Accent2 183" xfId="2535"/>
    <cellStyle name="20% - Accent2 184" xfId="2577"/>
    <cellStyle name="20% - Accent2 185" xfId="2591"/>
    <cellStyle name="20% - Accent2 186" xfId="2604"/>
    <cellStyle name="20% - Accent2 187" xfId="2618"/>
    <cellStyle name="20% - Accent2 188" xfId="2631"/>
    <cellStyle name="20% - Accent2 189" xfId="2648"/>
    <cellStyle name="20% - Accent2 19" xfId="310"/>
    <cellStyle name="20% - Accent2 190" xfId="2659"/>
    <cellStyle name="20% - Accent2 191" xfId="2673"/>
    <cellStyle name="20% - Accent2 192" xfId="2687"/>
    <cellStyle name="20% - Accent2 193" xfId="2697"/>
    <cellStyle name="20% - Accent2 194" xfId="2713"/>
    <cellStyle name="20% - Accent2 195" xfId="2728"/>
    <cellStyle name="20% - Accent2 196" xfId="2744"/>
    <cellStyle name="20% - Accent2 197" xfId="2756"/>
    <cellStyle name="20% - Accent2 198" xfId="2769"/>
    <cellStyle name="20% - Accent2 199" xfId="2783"/>
    <cellStyle name="20% - Accent2 2" xfId="77"/>
    <cellStyle name="20% - Accent2 20" xfId="324"/>
    <cellStyle name="20% - Accent2 200" xfId="2796"/>
    <cellStyle name="20% - Accent2 201" xfId="2809"/>
    <cellStyle name="20% - Accent2 202" xfId="2822"/>
    <cellStyle name="20% - Accent2 203" xfId="2834"/>
    <cellStyle name="20% - Accent2 204" xfId="2852"/>
    <cellStyle name="20% - Accent2 205" xfId="2866"/>
    <cellStyle name="20% - Accent2 206" xfId="2881"/>
    <cellStyle name="20% - Accent2 207" xfId="2894"/>
    <cellStyle name="20% - Accent2 208" xfId="2907"/>
    <cellStyle name="20% - Accent2 209" xfId="2921"/>
    <cellStyle name="20% - Accent2 21" xfId="338"/>
    <cellStyle name="20% - Accent2 210" xfId="2934"/>
    <cellStyle name="20% - Accent2 211" xfId="2947"/>
    <cellStyle name="20% - Accent2 212" xfId="2960"/>
    <cellStyle name="20% - Accent2 213" xfId="2972"/>
    <cellStyle name="20% - Accent2 214" xfId="2989"/>
    <cellStyle name="20% - Accent2 215" xfId="3003"/>
    <cellStyle name="20% - Accent2 216" xfId="3018"/>
    <cellStyle name="20% - Accent2 217" xfId="3031"/>
    <cellStyle name="20% - Accent2 218" xfId="3041"/>
    <cellStyle name="20% - Accent2 219" xfId="3060"/>
    <cellStyle name="20% - Accent2 22" xfId="351"/>
    <cellStyle name="20% - Accent2 220" xfId="3072"/>
    <cellStyle name="20% - Accent2 221" xfId="3085"/>
    <cellStyle name="20% - Accent2 222" xfId="3098"/>
    <cellStyle name="20% - Accent2 223" xfId="3108"/>
    <cellStyle name="20% - Accent2 224" xfId="3127"/>
    <cellStyle name="20% - Accent2 225" xfId="3140"/>
    <cellStyle name="20% - Accent2 226" xfId="3156"/>
    <cellStyle name="20% - Accent2 227" xfId="3167"/>
    <cellStyle name="20% - Accent2 228" xfId="3177"/>
    <cellStyle name="20% - Accent2 229" xfId="3195"/>
    <cellStyle name="20% - Accent2 23" xfId="363"/>
    <cellStyle name="20% - Accent2 230" xfId="3207"/>
    <cellStyle name="20% - Accent2 231" xfId="3220"/>
    <cellStyle name="20% - Accent2 232" xfId="3233"/>
    <cellStyle name="20% - Accent2 233" xfId="3243"/>
    <cellStyle name="20% - Accent2 234" xfId="3259"/>
    <cellStyle name="20% - Accent2 235" xfId="3271"/>
    <cellStyle name="20% - Accent2 236" xfId="3292"/>
    <cellStyle name="20% - Accent2 237" xfId="3305"/>
    <cellStyle name="20% - Accent2 238" xfId="3315"/>
    <cellStyle name="20% - Accent2 239" xfId="3325"/>
    <cellStyle name="20% - Accent2 24" xfId="381"/>
    <cellStyle name="20% - Accent2 240" xfId="3342"/>
    <cellStyle name="20% - Accent2 241" xfId="3353"/>
    <cellStyle name="20% - Accent2 242" xfId="3368"/>
    <cellStyle name="20% - Accent2 243" xfId="3381"/>
    <cellStyle name="20% - Accent2 244" xfId="3370"/>
    <cellStyle name="20% - Accent2 25" xfId="394"/>
    <cellStyle name="20% - Accent2 26" xfId="407"/>
    <cellStyle name="20% - Accent2 27" xfId="422"/>
    <cellStyle name="20% - Accent2 28" xfId="435"/>
    <cellStyle name="20% - Accent2 29" xfId="448"/>
    <cellStyle name="20% - Accent2 3" xfId="92"/>
    <cellStyle name="20% - Accent2 30" xfId="462"/>
    <cellStyle name="20% - Accent2 31" xfId="475"/>
    <cellStyle name="20% - Accent2 32" xfId="489"/>
    <cellStyle name="20% - Accent2 33" xfId="501"/>
    <cellStyle name="20% - Accent2 34" xfId="518"/>
    <cellStyle name="20% - Accent2 35" xfId="531"/>
    <cellStyle name="20% - Accent2 36" xfId="546"/>
    <cellStyle name="20% - Accent2 37" xfId="560"/>
    <cellStyle name="20% - Accent2 38" xfId="570"/>
    <cellStyle name="20% - Accent2 39" xfId="586"/>
    <cellStyle name="20% - Accent2 4" xfId="105"/>
    <cellStyle name="20% - Accent2 40" xfId="599"/>
    <cellStyle name="20% - Accent2 41" xfId="612"/>
    <cellStyle name="20% - Accent2 42" xfId="626"/>
    <cellStyle name="20% - Accent2 43" xfId="638"/>
    <cellStyle name="20% - Accent2 44" xfId="656"/>
    <cellStyle name="20% - Accent2 45" xfId="667"/>
    <cellStyle name="20% - Accent2 46" xfId="680"/>
    <cellStyle name="20% - Accent2 47" xfId="699"/>
    <cellStyle name="20% - Accent2 48" xfId="711"/>
    <cellStyle name="20% - Accent2 49" xfId="725"/>
    <cellStyle name="20% - Accent2 5" xfId="120"/>
    <cellStyle name="20% - Accent2 50" xfId="740"/>
    <cellStyle name="20% - Accent2 51" xfId="754"/>
    <cellStyle name="20% - Accent2 52" xfId="765"/>
    <cellStyle name="20% - Accent2 53" xfId="775"/>
    <cellStyle name="20% - Accent2 54" xfId="794"/>
    <cellStyle name="20% - Accent2 55" xfId="808"/>
    <cellStyle name="20% - Accent2 56" xfId="821"/>
    <cellStyle name="20% - Accent2 57" xfId="835"/>
    <cellStyle name="20% - Accent2 58" xfId="848"/>
    <cellStyle name="20% - Accent2 59" xfId="863"/>
    <cellStyle name="20% - Accent2 6" xfId="133"/>
    <cellStyle name="20% - Accent2 60" xfId="877"/>
    <cellStyle name="20% - Accent2 61" xfId="890"/>
    <cellStyle name="20% - Accent2 62" xfId="903"/>
    <cellStyle name="20% - Accent2 63" xfId="915"/>
    <cellStyle name="20% - Accent2 64" xfId="934"/>
    <cellStyle name="20% - Accent2 65" xfId="946"/>
    <cellStyle name="20% - Accent2 66" xfId="960"/>
    <cellStyle name="20% - Accent2 67" xfId="973"/>
    <cellStyle name="20% - Accent2 68" xfId="986"/>
    <cellStyle name="20% - Accent2 69" xfId="1001"/>
    <cellStyle name="20% - Accent2 7" xfId="149"/>
    <cellStyle name="20% - Accent2 70" xfId="1014"/>
    <cellStyle name="20% - Accent2 71" xfId="1029"/>
    <cellStyle name="20% - Accent2 72" xfId="1042"/>
    <cellStyle name="20% - Accent2 73" xfId="1052"/>
    <cellStyle name="20% - Accent2 74" xfId="1069"/>
    <cellStyle name="20% - Accent2 75" xfId="1082"/>
    <cellStyle name="20% - Accent2 76" xfId="1095"/>
    <cellStyle name="20% - Accent2 77" xfId="1110"/>
    <cellStyle name="20% - Accent2 78" xfId="1123"/>
    <cellStyle name="20% - Accent2 79" xfId="1136"/>
    <cellStyle name="20% - Accent2 8" xfId="161"/>
    <cellStyle name="20% - Accent2 80" xfId="1151"/>
    <cellStyle name="20% - Accent2 81" xfId="1163"/>
    <cellStyle name="20% - Accent2 82" xfId="1177"/>
    <cellStyle name="20% - Accent2 83" xfId="1189"/>
    <cellStyle name="20% - Accent2 84" xfId="1206"/>
    <cellStyle name="20% - Accent2 85" xfId="1220"/>
    <cellStyle name="20% - Accent2 86" xfId="1234"/>
    <cellStyle name="20% - Accent2 87" xfId="1249"/>
    <cellStyle name="20% - Accent2 88" xfId="1262"/>
    <cellStyle name="20% - Accent2 89" xfId="1275"/>
    <cellStyle name="20% - Accent2 9" xfId="172"/>
    <cellStyle name="20% - Accent2 90" xfId="1290"/>
    <cellStyle name="20% - Accent2 91" xfId="1303"/>
    <cellStyle name="20% - Accent2 92" xfId="1317"/>
    <cellStyle name="20% - Accent2 93" xfId="1327"/>
    <cellStyle name="20% - Accent2 94" xfId="1344"/>
    <cellStyle name="20% - Accent2 95" xfId="1357"/>
    <cellStyle name="20% - Accent2 96" xfId="1373"/>
    <cellStyle name="20% - Accent2 97" xfId="1386"/>
    <cellStyle name="20% - Accent2 98" xfId="1400"/>
    <cellStyle name="20% - Accent2 99" xfId="1414"/>
    <cellStyle name="20% - Accent3" xfId="35" builtinId="38" customBuiltin="1"/>
    <cellStyle name="20% - Accent3 10" xfId="188"/>
    <cellStyle name="20% - Accent3 100" xfId="1432"/>
    <cellStyle name="20% - Accent3 101" xfId="1444"/>
    <cellStyle name="20% - Accent3 102" xfId="1458"/>
    <cellStyle name="20% - Accent3 103" xfId="1469"/>
    <cellStyle name="20% - Accent3 104" xfId="1488"/>
    <cellStyle name="20% - Accent3 105" xfId="1501"/>
    <cellStyle name="20% - Accent3 106" xfId="1514"/>
    <cellStyle name="20% - Accent3 107" xfId="1529"/>
    <cellStyle name="20% - Accent3 108" xfId="1541"/>
    <cellStyle name="20% - Accent3 109" xfId="1557"/>
    <cellStyle name="20% - Accent3 11" xfId="201"/>
    <cellStyle name="20% - Accent3 110" xfId="1552"/>
    <cellStyle name="20% - Accent3 111" xfId="1583"/>
    <cellStyle name="20% - Accent3 112" xfId="1596"/>
    <cellStyle name="20% - Accent3 113" xfId="1579"/>
    <cellStyle name="20% - Accent3 114" xfId="1624"/>
    <cellStyle name="20% - Accent3 115" xfId="1637"/>
    <cellStyle name="20% - Accent3 116" xfId="1652"/>
    <cellStyle name="20% - Accent3 117" xfId="1667"/>
    <cellStyle name="20% - Accent3 118" xfId="1662"/>
    <cellStyle name="20% - Accent3 119" xfId="1693"/>
    <cellStyle name="20% - Accent3 12" xfId="215"/>
    <cellStyle name="20% - Accent3 120" xfId="1707"/>
    <cellStyle name="20% - Accent3 121" xfId="1723"/>
    <cellStyle name="20% - Accent3 122" xfId="1717"/>
    <cellStyle name="20% - Accent3 123" xfId="1709"/>
    <cellStyle name="20% - Accent3 124" xfId="1762"/>
    <cellStyle name="20% - Accent3 125" xfId="1757"/>
    <cellStyle name="20% - Accent3 126" xfId="1788"/>
    <cellStyle name="20% - Accent3 127" xfId="1801"/>
    <cellStyle name="20% - Accent3 128" xfId="1813"/>
    <cellStyle name="20% - Accent3 129" xfId="1828"/>
    <cellStyle name="20% - Accent3 13" xfId="226"/>
    <cellStyle name="20% - Accent3 130" xfId="1842"/>
    <cellStyle name="20% - Accent3 131" xfId="1855"/>
    <cellStyle name="20% - Accent3 132" xfId="1868"/>
    <cellStyle name="20% - Accent3 133" xfId="1880"/>
    <cellStyle name="20% - Accent3 134" xfId="1896"/>
    <cellStyle name="20% - Accent3 135" xfId="1910"/>
    <cellStyle name="20% - Accent3 136" xfId="1928"/>
    <cellStyle name="20% - Accent3 137" xfId="1941"/>
    <cellStyle name="20% - Accent3 138" xfId="1952"/>
    <cellStyle name="20% - Accent3 139" xfId="1968"/>
    <cellStyle name="20% - Accent3 14" xfId="245"/>
    <cellStyle name="20% - Accent3 140" xfId="1981"/>
    <cellStyle name="20% - Accent3 141" xfId="1995"/>
    <cellStyle name="20% - Accent3 142" xfId="2008"/>
    <cellStyle name="20% - Accent3 143" xfId="1991"/>
    <cellStyle name="20% - Accent3 144" xfId="2038"/>
    <cellStyle name="20% - Accent3 145" xfId="2032"/>
    <cellStyle name="20% - Accent3 146" xfId="2064"/>
    <cellStyle name="20% - Accent3 147" xfId="2079"/>
    <cellStyle name="20% - Accent3 148" xfId="2091"/>
    <cellStyle name="20% - Accent3 149" xfId="2106"/>
    <cellStyle name="20% - Accent3 15" xfId="240"/>
    <cellStyle name="20% - Accent3 150" xfId="2119"/>
    <cellStyle name="20% - Accent3 151" xfId="2131"/>
    <cellStyle name="20% - Accent3 152" xfId="2143"/>
    <cellStyle name="20% - Accent3 153" xfId="2155"/>
    <cellStyle name="20% - Accent3 154" xfId="2174"/>
    <cellStyle name="20% - Accent3 155" xfId="2186"/>
    <cellStyle name="20% - Accent3 156" xfId="2201"/>
    <cellStyle name="20% - Accent3 157" xfId="2214"/>
    <cellStyle name="20% - Accent3 158" xfId="2226"/>
    <cellStyle name="20% - Accent3 159" xfId="2241"/>
    <cellStyle name="20% - Accent3 16" xfId="274"/>
    <cellStyle name="20% - Accent3 160" xfId="2257"/>
    <cellStyle name="20% - Accent3 161" xfId="2270"/>
    <cellStyle name="20% - Accent3 162" xfId="2283"/>
    <cellStyle name="20% - Accent3 163" xfId="2252"/>
    <cellStyle name="20% - Accent3 164" xfId="2311"/>
    <cellStyle name="20% - Accent3 165" xfId="2325"/>
    <cellStyle name="20% - Accent3 166" xfId="2340"/>
    <cellStyle name="20% - Accent3 167" xfId="2353"/>
    <cellStyle name="20% - Accent3 168" xfId="2366"/>
    <cellStyle name="20% - Accent3 169" xfId="2381"/>
    <cellStyle name="20% - Accent3 17" xfId="287"/>
    <cellStyle name="20% - Accent3 170" xfId="2394"/>
    <cellStyle name="20% - Accent3 171" xfId="2407"/>
    <cellStyle name="20% - Accent3 172" xfId="2421"/>
    <cellStyle name="20% - Accent3 173" xfId="2432"/>
    <cellStyle name="20% - Accent3 174" xfId="2448"/>
    <cellStyle name="20% - Accent3 175" xfId="2459"/>
    <cellStyle name="20% - Accent3 176" xfId="2473"/>
    <cellStyle name="20% - Accent3 177" xfId="2486"/>
    <cellStyle name="20% - Accent3 178" xfId="2498"/>
    <cellStyle name="20% - Accent3 179" xfId="2512"/>
    <cellStyle name="20% - Accent3 18" xfId="300"/>
    <cellStyle name="20% - Accent3 180" xfId="2525"/>
    <cellStyle name="20% - Accent3 181" xfId="2539"/>
    <cellStyle name="20% - Accent3 182" xfId="2551"/>
    <cellStyle name="20% - Accent3 183" xfId="2562"/>
    <cellStyle name="20% - Accent3 184" xfId="2579"/>
    <cellStyle name="20% - Accent3 185" xfId="2593"/>
    <cellStyle name="20% - Accent3 186" xfId="2607"/>
    <cellStyle name="20% - Accent3 187" xfId="2621"/>
    <cellStyle name="20% - Accent3 188" xfId="2633"/>
    <cellStyle name="20% - Accent3 189" xfId="2651"/>
    <cellStyle name="20% - Accent3 19" xfId="313"/>
    <cellStyle name="20% - Accent3 190" xfId="2646"/>
    <cellStyle name="20% - Accent3 191" xfId="2676"/>
    <cellStyle name="20% - Accent3 192" xfId="2690"/>
    <cellStyle name="20% - Accent3 193" xfId="2685"/>
    <cellStyle name="20% - Accent3 194" xfId="2716"/>
    <cellStyle name="20% - Accent3 195" xfId="2730"/>
    <cellStyle name="20% - Accent3 196" xfId="2747"/>
    <cellStyle name="20% - Accent3 197" xfId="2759"/>
    <cellStyle name="20% - Accent3 198" xfId="2773"/>
    <cellStyle name="20% - Accent3 199" xfId="2786"/>
    <cellStyle name="20% - Accent3 2" xfId="79"/>
    <cellStyle name="20% - Accent3 20" xfId="327"/>
    <cellStyle name="20% - Accent3 200" xfId="2799"/>
    <cellStyle name="20% - Accent3 201" xfId="2812"/>
    <cellStyle name="20% - Accent3 202" xfId="2825"/>
    <cellStyle name="20% - Accent3 203" xfId="2836"/>
    <cellStyle name="20% - Accent3 204" xfId="2855"/>
    <cellStyle name="20% - Accent3 205" xfId="2869"/>
    <cellStyle name="20% - Accent3 206" xfId="2884"/>
    <cellStyle name="20% - Accent3 207" xfId="2898"/>
    <cellStyle name="20% - Accent3 208" xfId="2909"/>
    <cellStyle name="20% - Accent3 209" xfId="2924"/>
    <cellStyle name="20% - Accent3 21" xfId="341"/>
    <cellStyle name="20% - Accent3 210" xfId="2937"/>
    <cellStyle name="20% - Accent3 211" xfId="2950"/>
    <cellStyle name="20% - Accent3 212" xfId="2962"/>
    <cellStyle name="20% - Accent3 213" xfId="2974"/>
    <cellStyle name="20% - Accent3 214" xfId="2991"/>
    <cellStyle name="20% - Accent3 215" xfId="3006"/>
    <cellStyle name="20% - Accent3 216" xfId="3021"/>
    <cellStyle name="20% - Accent3 217" xfId="3034"/>
    <cellStyle name="20% - Accent3 218" xfId="3016"/>
    <cellStyle name="20% - Accent3 219" xfId="3063"/>
    <cellStyle name="20% - Accent3 22" xfId="354"/>
    <cellStyle name="20% - Accent3 220" xfId="3058"/>
    <cellStyle name="20% - Accent3 221" xfId="3088"/>
    <cellStyle name="20% - Accent3 222" xfId="3101"/>
    <cellStyle name="20% - Accent3 223" xfId="3084"/>
    <cellStyle name="20% - Accent3 224" xfId="3129"/>
    <cellStyle name="20% - Accent3 225" xfId="3144"/>
    <cellStyle name="20% - Accent3 226" xfId="3160"/>
    <cellStyle name="20% - Accent3 227" xfId="3154"/>
    <cellStyle name="20% - Accent3 228" xfId="3142"/>
    <cellStyle name="20% - Accent3 229" xfId="3198"/>
    <cellStyle name="20% - Accent3 23" xfId="365"/>
    <cellStyle name="20% - Accent3 230" xfId="3193"/>
    <cellStyle name="20% - Accent3 231" xfId="3223"/>
    <cellStyle name="20% - Accent3 232" xfId="3236"/>
    <cellStyle name="20% - Accent3 233" xfId="3219"/>
    <cellStyle name="20% - Accent3 234" xfId="3261"/>
    <cellStyle name="20% - Accent3 235" xfId="3273"/>
    <cellStyle name="20% - Accent3 236" xfId="3296"/>
    <cellStyle name="20% - Accent3 237" xfId="3290"/>
    <cellStyle name="20% - Accent3 238" xfId="3287"/>
    <cellStyle name="20% - Accent3 239" xfId="3299"/>
    <cellStyle name="20% - Accent3 24" xfId="383"/>
    <cellStyle name="20% - Accent3 240" xfId="3346"/>
    <cellStyle name="20% - Accent3 241" xfId="3340"/>
    <cellStyle name="20% - Accent3 242" xfId="3371"/>
    <cellStyle name="20% - Accent3 243" xfId="3384"/>
    <cellStyle name="20% - Accent3 244" xfId="3395"/>
    <cellStyle name="20% - Accent3 25" xfId="396"/>
    <cellStyle name="20% - Accent3 26" xfId="410"/>
    <cellStyle name="20% - Accent3 27" xfId="426"/>
    <cellStyle name="20% - Accent3 28" xfId="437"/>
    <cellStyle name="20% - Accent3 29" xfId="451"/>
    <cellStyle name="20% - Accent3 3" xfId="96"/>
    <cellStyle name="20% - Accent3 30" xfId="465"/>
    <cellStyle name="20% - Accent3 31" xfId="478"/>
    <cellStyle name="20% - Accent3 32" xfId="491"/>
    <cellStyle name="20% - Accent3 33" xfId="503"/>
    <cellStyle name="20% - Accent3 34" xfId="520"/>
    <cellStyle name="20% - Accent3 35" xfId="533"/>
    <cellStyle name="20% - Accent3 36" xfId="550"/>
    <cellStyle name="20% - Accent3 37" xfId="563"/>
    <cellStyle name="20% - Accent3 38" xfId="548"/>
    <cellStyle name="20% - Accent3 39" xfId="588"/>
    <cellStyle name="20% - Accent3 4" xfId="108"/>
    <cellStyle name="20% - Accent3 40" xfId="602"/>
    <cellStyle name="20% - Accent3 41" xfId="615"/>
    <cellStyle name="20% - Accent3 42" xfId="628"/>
    <cellStyle name="20% - Accent3 43" xfId="640"/>
    <cellStyle name="20% - Accent3 44" xfId="660"/>
    <cellStyle name="20% - Accent3 45" xfId="654"/>
    <cellStyle name="20% - Accent3 46" xfId="682"/>
    <cellStyle name="20% - Accent3 47" xfId="702"/>
    <cellStyle name="20% - Accent3 48" xfId="697"/>
    <cellStyle name="20% - Accent3 49" xfId="728"/>
    <cellStyle name="20% - Accent3 5" xfId="123"/>
    <cellStyle name="20% - Accent3 50" xfId="743"/>
    <cellStyle name="20% - Accent3 51" xfId="758"/>
    <cellStyle name="20% - Accent3 52" xfId="727"/>
    <cellStyle name="20% - Accent3 53" xfId="748"/>
    <cellStyle name="20% - Accent3 54" xfId="797"/>
    <cellStyle name="20% - Accent3 55" xfId="810"/>
    <cellStyle name="20% - Accent3 56" xfId="824"/>
    <cellStyle name="20% - Accent3 57" xfId="838"/>
    <cellStyle name="20% - Accent3 58" xfId="850"/>
    <cellStyle name="20% - Accent3 59" xfId="866"/>
    <cellStyle name="20% - Accent3 6" xfId="136"/>
    <cellStyle name="20% - Accent3 60" xfId="880"/>
    <cellStyle name="20% - Accent3 61" xfId="893"/>
    <cellStyle name="20% - Accent3 62" xfId="906"/>
    <cellStyle name="20% - Accent3 63" xfId="917"/>
    <cellStyle name="20% - Accent3 64" xfId="937"/>
    <cellStyle name="20% - Accent3 65" xfId="949"/>
    <cellStyle name="20% - Accent3 66" xfId="963"/>
    <cellStyle name="20% - Accent3 67" xfId="976"/>
    <cellStyle name="20% - Accent3 68" xfId="989"/>
    <cellStyle name="20% - Accent3 69" xfId="1004"/>
    <cellStyle name="20% - Accent3 7" xfId="153"/>
    <cellStyle name="20% - Accent3 70" xfId="1017"/>
    <cellStyle name="20% - Accent3 71" xfId="1032"/>
    <cellStyle name="20% - Accent3 72" xfId="1045"/>
    <cellStyle name="20% - Accent3 73" xfId="1027"/>
    <cellStyle name="20% - Accent3 74" xfId="1072"/>
    <cellStyle name="20% - Accent3 75" xfId="1085"/>
    <cellStyle name="20% - Accent3 76" xfId="1098"/>
    <cellStyle name="20% - Accent3 77" xfId="1113"/>
    <cellStyle name="20% - Accent3 78" xfId="1126"/>
    <cellStyle name="20% - Accent3 79" xfId="1139"/>
    <cellStyle name="20% - Accent3 8" xfId="147"/>
    <cellStyle name="20% - Accent3 80" xfId="1154"/>
    <cellStyle name="20% - Accent3 81" xfId="1167"/>
    <cellStyle name="20% - Accent3 82" xfId="1179"/>
    <cellStyle name="20% - Accent3 83" xfId="1191"/>
    <cellStyle name="20% - Accent3 84" xfId="1209"/>
    <cellStyle name="20% - Accent3 85" xfId="1222"/>
    <cellStyle name="20% - Accent3 86" xfId="1236"/>
    <cellStyle name="20% - Accent3 87" xfId="1252"/>
    <cellStyle name="20% - Accent3 88" xfId="1264"/>
    <cellStyle name="20% - Accent3 89" xfId="1278"/>
    <cellStyle name="20% - Accent3 9" xfId="135"/>
    <cellStyle name="20% - Accent3 90" xfId="1293"/>
    <cellStyle name="20% - Accent3 91" xfId="1306"/>
    <cellStyle name="20% - Accent3 92" xfId="1320"/>
    <cellStyle name="20% - Accent3 93" xfId="1315"/>
    <cellStyle name="20% - Accent3 94" xfId="1347"/>
    <cellStyle name="20% - Accent3 95" xfId="1359"/>
    <cellStyle name="20% - Accent3 96" xfId="1376"/>
    <cellStyle name="20% - Accent3 97" xfId="1389"/>
    <cellStyle name="20% - Accent3 98" xfId="1403"/>
    <cellStyle name="20% - Accent3 99" xfId="1417"/>
    <cellStyle name="20% - Accent4" xfId="39" builtinId="42" customBuiltin="1"/>
    <cellStyle name="20% - Accent4 10" xfId="190"/>
    <cellStyle name="20% - Accent4 100" xfId="1435"/>
    <cellStyle name="20% - Accent4 101" xfId="1447"/>
    <cellStyle name="20% - Accent4 102" xfId="1461"/>
    <cellStyle name="20% - Accent4 103" xfId="1471"/>
    <cellStyle name="20% - Accent4 104" xfId="1490"/>
    <cellStyle name="20% - Accent4 105" xfId="1503"/>
    <cellStyle name="20% - Accent4 106" xfId="1518"/>
    <cellStyle name="20% - Accent4 107" xfId="1532"/>
    <cellStyle name="20% - Accent4 108" xfId="1543"/>
    <cellStyle name="20% - Accent4 109" xfId="1559"/>
    <cellStyle name="20% - Accent4 11" xfId="204"/>
    <cellStyle name="20% - Accent4 110" xfId="1569"/>
    <cellStyle name="20% - Accent4 111" xfId="1586"/>
    <cellStyle name="20% - Accent4 112" xfId="1598"/>
    <cellStyle name="20% - Accent4 113" xfId="1607"/>
    <cellStyle name="20% - Accent4 114" xfId="1627"/>
    <cellStyle name="20% - Accent4 115" xfId="1639"/>
    <cellStyle name="20% - Accent4 116" xfId="1655"/>
    <cellStyle name="20% - Accent4 117" xfId="1669"/>
    <cellStyle name="20% - Accent4 118" xfId="1678"/>
    <cellStyle name="20% - Accent4 119" xfId="1696"/>
    <cellStyle name="20% - Accent4 12" xfId="218"/>
    <cellStyle name="20% - Accent4 120" xfId="1710"/>
    <cellStyle name="20% - Accent4 121" xfId="1725"/>
    <cellStyle name="20% - Accent4 122" xfId="1735"/>
    <cellStyle name="20% - Accent4 123" xfId="1744"/>
    <cellStyle name="20% - Accent4 124" xfId="1764"/>
    <cellStyle name="20% - Accent4 125" xfId="1774"/>
    <cellStyle name="20% - Accent4 126" xfId="1790"/>
    <cellStyle name="20% - Accent4 127" xfId="1804"/>
    <cellStyle name="20% - Accent4 128" xfId="1816"/>
    <cellStyle name="20% - Accent4 129" xfId="1831"/>
    <cellStyle name="20% - Accent4 13" xfId="228"/>
    <cellStyle name="20% - Accent4 130" xfId="1845"/>
    <cellStyle name="20% - Accent4 131" xfId="1859"/>
    <cellStyle name="20% - Accent4 132" xfId="1871"/>
    <cellStyle name="20% - Accent4 133" xfId="1882"/>
    <cellStyle name="20% - Accent4 134" xfId="1898"/>
    <cellStyle name="20% - Accent4 135" xfId="1913"/>
    <cellStyle name="20% - Accent4 136" xfId="1931"/>
    <cellStyle name="20% - Accent4 137" xfId="1944"/>
    <cellStyle name="20% - Accent4 138" xfId="1955"/>
    <cellStyle name="20% - Accent4 139" xfId="1971"/>
    <cellStyle name="20% - Accent4 14" xfId="247"/>
    <cellStyle name="20% - Accent4 140" xfId="1984"/>
    <cellStyle name="20% - Accent4 141" xfId="1998"/>
    <cellStyle name="20% - Accent4 142" xfId="2010"/>
    <cellStyle name="20% - Accent4 143" xfId="2019"/>
    <cellStyle name="20% - Accent4 144" xfId="2040"/>
    <cellStyle name="20% - Accent4 145" xfId="2049"/>
    <cellStyle name="20% - Accent4 146" xfId="2067"/>
    <cellStyle name="20% - Accent4 147" xfId="2082"/>
    <cellStyle name="20% - Accent4 148" xfId="2093"/>
    <cellStyle name="20% - Accent4 149" xfId="2109"/>
    <cellStyle name="20% - Accent4 15" xfId="257"/>
    <cellStyle name="20% - Accent4 150" xfId="2122"/>
    <cellStyle name="20% - Accent4 151" xfId="2134"/>
    <cellStyle name="20% - Accent4 152" xfId="2146"/>
    <cellStyle name="20% - Accent4 153" xfId="2157"/>
    <cellStyle name="20% - Accent4 154" xfId="2176"/>
    <cellStyle name="20% - Accent4 155" xfId="2188"/>
    <cellStyle name="20% - Accent4 156" xfId="2204"/>
    <cellStyle name="20% - Accent4 157" xfId="2217"/>
    <cellStyle name="20% - Accent4 158" xfId="2229"/>
    <cellStyle name="20% - Accent4 159" xfId="2243"/>
    <cellStyle name="20% - Accent4 16" xfId="277"/>
    <cellStyle name="20% - Accent4 160" xfId="2260"/>
    <cellStyle name="20% - Accent4 161" xfId="2273"/>
    <cellStyle name="20% - Accent4 162" xfId="2285"/>
    <cellStyle name="20% - Accent4 163" xfId="2294"/>
    <cellStyle name="20% - Accent4 164" xfId="2313"/>
    <cellStyle name="20% - Accent4 165" xfId="2327"/>
    <cellStyle name="20% - Accent4 166" xfId="2343"/>
    <cellStyle name="20% - Accent4 167" xfId="2355"/>
    <cellStyle name="20% - Accent4 168" xfId="2369"/>
    <cellStyle name="20% - Accent4 169" xfId="2384"/>
    <cellStyle name="20% - Accent4 17" xfId="290"/>
    <cellStyle name="20% - Accent4 170" xfId="2396"/>
    <cellStyle name="20% - Accent4 171" xfId="2410"/>
    <cellStyle name="20% - Accent4 172" xfId="2424"/>
    <cellStyle name="20% - Accent4 173" xfId="2434"/>
    <cellStyle name="20% - Accent4 174" xfId="2451"/>
    <cellStyle name="20% - Accent4 175" xfId="2461"/>
    <cellStyle name="20% - Accent4 176" xfId="2476"/>
    <cellStyle name="20% - Accent4 177" xfId="2488"/>
    <cellStyle name="20% - Accent4 178" xfId="2500"/>
    <cellStyle name="20% - Accent4 179" xfId="2514"/>
    <cellStyle name="20% - Accent4 18" xfId="302"/>
    <cellStyle name="20% - Accent4 180" xfId="2528"/>
    <cellStyle name="20% - Accent4 181" xfId="2542"/>
    <cellStyle name="20% - Accent4 182" xfId="2553"/>
    <cellStyle name="20% - Accent4 183" xfId="2564"/>
    <cellStyle name="20% - Accent4 184" xfId="2581"/>
    <cellStyle name="20% - Accent4 185" xfId="2595"/>
    <cellStyle name="20% - Accent4 186" xfId="2609"/>
    <cellStyle name="20% - Accent4 187" xfId="2624"/>
    <cellStyle name="20% - Accent4 188" xfId="2635"/>
    <cellStyle name="20% - Accent4 189" xfId="2654"/>
    <cellStyle name="20% - Accent4 19" xfId="316"/>
    <cellStyle name="20% - Accent4 190" xfId="2663"/>
    <cellStyle name="20% - Accent4 191" xfId="2678"/>
    <cellStyle name="20% - Accent4 192" xfId="2692"/>
    <cellStyle name="20% - Accent4 193" xfId="2701"/>
    <cellStyle name="20% - Accent4 194" xfId="2718"/>
    <cellStyle name="20% - Accent4 195" xfId="2733"/>
    <cellStyle name="20% - Accent4 196" xfId="2750"/>
    <cellStyle name="20% - Accent4 197" xfId="2761"/>
    <cellStyle name="20% - Accent4 198" xfId="2775"/>
    <cellStyle name="20% - Accent4 199" xfId="2789"/>
    <cellStyle name="20% - Accent4 2" xfId="82"/>
    <cellStyle name="20% - Accent4 20" xfId="330"/>
    <cellStyle name="20% - Accent4 200" xfId="2801"/>
    <cellStyle name="20% - Accent4 201" xfId="2815"/>
    <cellStyle name="20% - Accent4 202" xfId="2828"/>
    <cellStyle name="20% - Accent4 203" xfId="2838"/>
    <cellStyle name="20% - Accent4 204" xfId="2857"/>
    <cellStyle name="20% - Accent4 205" xfId="2871"/>
    <cellStyle name="20% - Accent4 206" xfId="2887"/>
    <cellStyle name="20% - Accent4 207" xfId="2901"/>
    <cellStyle name="20% - Accent4 208" xfId="2911"/>
    <cellStyle name="20% - Accent4 209" xfId="2926"/>
    <cellStyle name="20% - Accent4 21" xfId="344"/>
    <cellStyle name="20% - Accent4 210" xfId="2939"/>
    <cellStyle name="20% - Accent4 211" xfId="2952"/>
    <cellStyle name="20% - Accent4 212" xfId="2965"/>
    <cellStyle name="20% - Accent4 213" xfId="2976"/>
    <cellStyle name="20% - Accent4 214" xfId="2993"/>
    <cellStyle name="20% - Accent4 215" xfId="3008"/>
    <cellStyle name="20% - Accent4 216" xfId="3024"/>
    <cellStyle name="20% - Accent4 217" xfId="3036"/>
    <cellStyle name="20% - Accent4 218" xfId="3045"/>
    <cellStyle name="20% - Accent4 219" xfId="3067"/>
    <cellStyle name="20% - Accent4 22" xfId="357"/>
    <cellStyle name="20% - Accent4 220" xfId="3076"/>
    <cellStyle name="20% - Accent4 221" xfId="3091"/>
    <cellStyle name="20% - Accent4 222" xfId="3103"/>
    <cellStyle name="20% - Accent4 223" xfId="3112"/>
    <cellStyle name="20% - Accent4 224" xfId="3131"/>
    <cellStyle name="20% - Accent4 225" xfId="3146"/>
    <cellStyle name="20% - Accent4 226" xfId="3162"/>
    <cellStyle name="20% - Accent4 227" xfId="3172"/>
    <cellStyle name="20% - Accent4 228" xfId="3181"/>
    <cellStyle name="20% - Accent4 229" xfId="3202"/>
    <cellStyle name="20% - Accent4 23" xfId="367"/>
    <cellStyle name="20% - Accent4 230" xfId="3211"/>
    <cellStyle name="20% - Accent4 231" xfId="3226"/>
    <cellStyle name="20% - Accent4 232" xfId="3238"/>
    <cellStyle name="20% - Accent4 233" xfId="3247"/>
    <cellStyle name="20% - Accent4 234" xfId="3263"/>
    <cellStyle name="20% - Accent4 235" xfId="3276"/>
    <cellStyle name="20% - Accent4 236" xfId="3300"/>
    <cellStyle name="20% - Accent4 237" xfId="3310"/>
    <cellStyle name="20% - Accent4 238" xfId="3320"/>
    <cellStyle name="20% - Accent4 239" xfId="3329"/>
    <cellStyle name="20% - Accent4 24" xfId="385"/>
    <cellStyle name="20% - Accent4 240" xfId="3348"/>
    <cellStyle name="20% - Accent4 241" xfId="3357"/>
    <cellStyle name="20% - Accent4 242" xfId="3374"/>
    <cellStyle name="20% - Accent4 243" xfId="3386"/>
    <cellStyle name="20% - Accent4 244" xfId="3397"/>
    <cellStyle name="20% - Accent4 25" xfId="398"/>
    <cellStyle name="20% - Accent4 26" xfId="413"/>
    <cellStyle name="20% - Accent4 27" xfId="429"/>
    <cellStyle name="20% - Accent4 28" xfId="439"/>
    <cellStyle name="20% - Accent4 29" xfId="454"/>
    <cellStyle name="20% - Accent4 3" xfId="99"/>
    <cellStyle name="20% - Accent4 30" xfId="468"/>
    <cellStyle name="20% - Accent4 31" xfId="482"/>
    <cellStyle name="20% - Accent4 32" xfId="494"/>
    <cellStyle name="20% - Accent4 33" xfId="505"/>
    <cellStyle name="20% - Accent4 34" xfId="522"/>
    <cellStyle name="20% - Accent4 35" xfId="535"/>
    <cellStyle name="20% - Accent4 36" xfId="553"/>
    <cellStyle name="20% - Accent4 37" xfId="565"/>
    <cellStyle name="20% - Accent4 38" xfId="575"/>
    <cellStyle name="20% - Accent4 39" xfId="591"/>
    <cellStyle name="20% - Accent4 4" xfId="110"/>
    <cellStyle name="20% - Accent4 40" xfId="605"/>
    <cellStyle name="20% - Accent4 41" xfId="619"/>
    <cellStyle name="20% - Accent4 42" xfId="631"/>
    <cellStyle name="20% - Accent4 43" xfId="642"/>
    <cellStyle name="20% - Accent4 44" xfId="662"/>
    <cellStyle name="20% - Accent4 45" xfId="671"/>
    <cellStyle name="20% - Accent4 46" xfId="684"/>
    <cellStyle name="20% - Accent4 47" xfId="706"/>
    <cellStyle name="20% - Accent4 48" xfId="715"/>
    <cellStyle name="20% - Accent4 49" xfId="732"/>
    <cellStyle name="20% - Accent4 5" xfId="125"/>
    <cellStyle name="20% - Accent4 50" xfId="746"/>
    <cellStyle name="20% - Accent4 51" xfId="760"/>
    <cellStyle name="20% - Accent4 52" xfId="770"/>
    <cellStyle name="20% - Accent4 53" xfId="779"/>
    <cellStyle name="20% - Accent4 54" xfId="800"/>
    <cellStyle name="20% - Accent4 55" xfId="812"/>
    <cellStyle name="20% - Accent4 56" xfId="827"/>
    <cellStyle name="20% - Accent4 57" xfId="841"/>
    <cellStyle name="20% - Accent4 58" xfId="853"/>
    <cellStyle name="20% - Accent4 59" xfId="869"/>
    <cellStyle name="20% - Accent4 6" xfId="138"/>
    <cellStyle name="20% - Accent4 60" xfId="883"/>
    <cellStyle name="20% - Accent4 61" xfId="896"/>
    <cellStyle name="20% - Accent4 62" xfId="909"/>
    <cellStyle name="20% - Accent4 63" xfId="919"/>
    <cellStyle name="20% - Accent4 64" xfId="940"/>
    <cellStyle name="20% - Accent4 65" xfId="951"/>
    <cellStyle name="20% - Accent4 66" xfId="966"/>
    <cellStyle name="20% - Accent4 67" xfId="979"/>
    <cellStyle name="20% - Accent4 68" xfId="991"/>
    <cellStyle name="20% - Accent4 69" xfId="1007"/>
    <cellStyle name="20% - Accent4 7" xfId="156"/>
    <cellStyle name="20% - Accent4 70" xfId="1020"/>
    <cellStyle name="20% - Accent4 71" xfId="1035"/>
    <cellStyle name="20% - Accent4 72" xfId="1047"/>
    <cellStyle name="20% - Accent4 73" xfId="1056"/>
    <cellStyle name="20% - Accent4 74" xfId="1074"/>
    <cellStyle name="20% - Accent4 75" xfId="1087"/>
    <cellStyle name="20% - Accent4 76" xfId="1102"/>
    <cellStyle name="20% - Accent4 77" xfId="1116"/>
    <cellStyle name="20% - Accent4 78" xfId="1128"/>
    <cellStyle name="20% - Accent4 79" xfId="1142"/>
    <cellStyle name="20% - Accent4 8" xfId="167"/>
    <cellStyle name="20% - Accent4 80" xfId="1157"/>
    <cellStyle name="20% - Accent4 81" xfId="1169"/>
    <cellStyle name="20% - Accent4 82" xfId="1182"/>
    <cellStyle name="20% - Accent4 83" xfId="1193"/>
    <cellStyle name="20% - Accent4 84" xfId="1212"/>
    <cellStyle name="20% - Accent4 85" xfId="1224"/>
    <cellStyle name="20% - Accent4 86" xfId="1238"/>
    <cellStyle name="20% - Accent4 87" xfId="1254"/>
    <cellStyle name="20% - Accent4 88" xfId="1266"/>
    <cellStyle name="20% - Accent4 89" xfId="1281"/>
    <cellStyle name="20% - Accent4 9" xfId="177"/>
    <cellStyle name="20% - Accent4 90" xfId="1296"/>
    <cellStyle name="20% - Accent4 91" xfId="1308"/>
    <cellStyle name="20% - Accent4 92" xfId="1322"/>
    <cellStyle name="20% - Accent4 93" xfId="1331"/>
    <cellStyle name="20% - Accent4 94" xfId="1349"/>
    <cellStyle name="20% - Accent4 95" xfId="1362"/>
    <cellStyle name="20% - Accent4 96" xfId="1379"/>
    <cellStyle name="20% - Accent4 97" xfId="1391"/>
    <cellStyle name="20% - Accent4 98" xfId="1405"/>
    <cellStyle name="20% - Accent4 99" xfId="1419"/>
    <cellStyle name="20% - Accent5" xfId="43" builtinId="46" customBuiltin="1"/>
    <cellStyle name="20% - Accent5 10" xfId="192"/>
    <cellStyle name="20% - Accent5 100" xfId="1437"/>
    <cellStyle name="20% - Accent5 101" xfId="1449"/>
    <cellStyle name="20% - Accent5 102" xfId="1463"/>
    <cellStyle name="20% - Accent5 103" xfId="1473"/>
    <cellStyle name="20% - Accent5 104" xfId="1492"/>
    <cellStyle name="20% - Accent5 105" xfId="1505"/>
    <cellStyle name="20% - Accent5 106" xfId="1520"/>
    <cellStyle name="20% - Accent5 107" xfId="1535"/>
    <cellStyle name="20% - Accent5 108" xfId="1545"/>
    <cellStyle name="20% - Accent5 109" xfId="1562"/>
    <cellStyle name="20% - Accent5 11" xfId="206"/>
    <cellStyle name="20% - Accent5 110" xfId="1571"/>
    <cellStyle name="20% - Accent5 111" xfId="1588"/>
    <cellStyle name="20% - Accent5 112" xfId="1601"/>
    <cellStyle name="20% - Accent5 113" xfId="1609"/>
    <cellStyle name="20% - Accent5 114" xfId="1630"/>
    <cellStyle name="20% - Accent5 115" xfId="1642"/>
    <cellStyle name="20% - Accent5 116" xfId="1657"/>
    <cellStyle name="20% - Accent5 117" xfId="1672"/>
    <cellStyle name="20% - Accent5 118" xfId="1681"/>
    <cellStyle name="20% - Accent5 119" xfId="1699"/>
    <cellStyle name="20% - Accent5 12" xfId="220"/>
    <cellStyle name="20% - Accent5 120" xfId="1712"/>
    <cellStyle name="20% - Accent5 121" xfId="1728"/>
    <cellStyle name="20% - Accent5 122" xfId="1738"/>
    <cellStyle name="20% - Accent5 123" xfId="1746"/>
    <cellStyle name="20% - Accent5 124" xfId="1767"/>
    <cellStyle name="20% - Accent5 125" xfId="1776"/>
    <cellStyle name="20% - Accent5 126" xfId="1792"/>
    <cellStyle name="20% - Accent5 127" xfId="1806"/>
    <cellStyle name="20% - Accent5 128" xfId="1818"/>
    <cellStyle name="20% - Accent5 129" xfId="1834"/>
    <cellStyle name="20% - Accent5 13" xfId="230"/>
    <cellStyle name="20% - Accent5 130" xfId="1848"/>
    <cellStyle name="20% - Accent5 131" xfId="1861"/>
    <cellStyle name="20% - Accent5 132" xfId="1874"/>
    <cellStyle name="20% - Accent5 133" xfId="1884"/>
    <cellStyle name="20% - Accent5 134" xfId="1901"/>
    <cellStyle name="20% - Accent5 135" xfId="1916"/>
    <cellStyle name="20% - Accent5 136" xfId="1934"/>
    <cellStyle name="20% - Accent5 137" xfId="1946"/>
    <cellStyle name="20% - Accent5 138" xfId="1958"/>
    <cellStyle name="20% - Accent5 139" xfId="1973"/>
    <cellStyle name="20% - Accent5 14" xfId="250"/>
    <cellStyle name="20% - Accent5 140" xfId="1986"/>
    <cellStyle name="20% - Accent5 141" xfId="2000"/>
    <cellStyle name="20% - Accent5 142" xfId="2013"/>
    <cellStyle name="20% - Accent5 143" xfId="2021"/>
    <cellStyle name="20% - Accent5 144" xfId="2043"/>
    <cellStyle name="20% - Accent5 145" xfId="2052"/>
    <cellStyle name="20% - Accent5 146" xfId="2069"/>
    <cellStyle name="20% - Accent5 147" xfId="2084"/>
    <cellStyle name="20% - Accent5 148" xfId="2096"/>
    <cellStyle name="20% - Accent5 149" xfId="2112"/>
    <cellStyle name="20% - Accent5 15" xfId="259"/>
    <cellStyle name="20% - Accent5 150" xfId="2124"/>
    <cellStyle name="20% - Accent5 151" xfId="2137"/>
    <cellStyle name="20% - Accent5 152" xfId="2149"/>
    <cellStyle name="20% - Accent5 153" xfId="2159"/>
    <cellStyle name="20% - Accent5 154" xfId="2178"/>
    <cellStyle name="20% - Accent5 155" xfId="2191"/>
    <cellStyle name="20% - Accent5 156" xfId="2207"/>
    <cellStyle name="20% - Accent5 157" xfId="2220"/>
    <cellStyle name="20% - Accent5 158" xfId="2231"/>
    <cellStyle name="20% - Accent5 159" xfId="2246"/>
    <cellStyle name="20% - Accent5 16" xfId="280"/>
    <cellStyle name="20% - Accent5 160" xfId="2263"/>
    <cellStyle name="20% - Accent5 161" xfId="2275"/>
    <cellStyle name="20% - Accent5 162" xfId="2288"/>
    <cellStyle name="20% - Accent5 163" xfId="2296"/>
    <cellStyle name="20% - Accent5 164" xfId="2315"/>
    <cellStyle name="20% - Accent5 165" xfId="2329"/>
    <cellStyle name="20% - Accent5 166" xfId="2346"/>
    <cellStyle name="20% - Accent5 167" xfId="2357"/>
    <cellStyle name="20% - Accent5 168" xfId="2371"/>
    <cellStyle name="20% - Accent5 169" xfId="2386"/>
    <cellStyle name="20% - Accent5 17" xfId="292"/>
    <cellStyle name="20% - Accent5 170" xfId="2398"/>
    <cellStyle name="20% - Accent5 171" xfId="2412"/>
    <cellStyle name="20% - Accent5 172" xfId="2426"/>
    <cellStyle name="20% - Accent5 173" xfId="2436"/>
    <cellStyle name="20% - Accent5 174" xfId="2453"/>
    <cellStyle name="20% - Accent5 175" xfId="2463"/>
    <cellStyle name="20% - Accent5 176" xfId="2479"/>
    <cellStyle name="20% - Accent5 177" xfId="2490"/>
    <cellStyle name="20% - Accent5 178" xfId="2502"/>
    <cellStyle name="20% - Accent5 179" xfId="2516"/>
    <cellStyle name="20% - Accent5 18" xfId="304"/>
    <cellStyle name="20% - Accent5 180" xfId="2530"/>
    <cellStyle name="20% - Accent5 181" xfId="2544"/>
    <cellStyle name="20% - Accent5 182" xfId="2556"/>
    <cellStyle name="20% - Accent5 183" xfId="2566"/>
    <cellStyle name="20% - Accent5 184" xfId="2584"/>
    <cellStyle name="20% - Accent5 185" xfId="2597"/>
    <cellStyle name="20% - Accent5 186" xfId="2612"/>
    <cellStyle name="20% - Accent5 187" xfId="2627"/>
    <cellStyle name="20% - Accent5 188" xfId="2638"/>
    <cellStyle name="20% - Accent5 189" xfId="2657"/>
    <cellStyle name="20% - Accent5 19" xfId="319"/>
    <cellStyle name="20% - Accent5 190" xfId="2665"/>
    <cellStyle name="20% - Accent5 191" xfId="2680"/>
    <cellStyle name="20% - Accent5 192" xfId="2695"/>
    <cellStyle name="20% - Accent5 193" xfId="2703"/>
    <cellStyle name="20% - Accent5 194" xfId="2721"/>
    <cellStyle name="20% - Accent5 195" xfId="2735"/>
    <cellStyle name="20% - Accent5 196" xfId="2752"/>
    <cellStyle name="20% - Accent5 197" xfId="2763"/>
    <cellStyle name="20% - Accent5 198" xfId="2777"/>
    <cellStyle name="20% - Accent5 199" xfId="2792"/>
    <cellStyle name="20% - Accent5 2" xfId="85"/>
    <cellStyle name="20% - Accent5 20" xfId="332"/>
    <cellStyle name="20% - Accent5 200" xfId="2803"/>
    <cellStyle name="20% - Accent5 201" xfId="2817"/>
    <cellStyle name="20% - Accent5 202" xfId="2830"/>
    <cellStyle name="20% - Accent5 203" xfId="2840"/>
    <cellStyle name="20% - Accent5 204" xfId="2859"/>
    <cellStyle name="20% - Accent5 205" xfId="2874"/>
    <cellStyle name="20% - Accent5 206" xfId="2890"/>
    <cellStyle name="20% - Accent5 207" xfId="2903"/>
    <cellStyle name="20% - Accent5 208" xfId="2914"/>
    <cellStyle name="20% - Accent5 209" xfId="2928"/>
    <cellStyle name="20% - Accent5 21" xfId="347"/>
    <cellStyle name="20% - Accent5 210" xfId="2941"/>
    <cellStyle name="20% - Accent5 211" xfId="2954"/>
    <cellStyle name="20% - Accent5 212" xfId="2968"/>
    <cellStyle name="20% - Accent5 213" xfId="2978"/>
    <cellStyle name="20% - Accent5 214" xfId="2996"/>
    <cellStyle name="20% - Accent5 215" xfId="3010"/>
    <cellStyle name="20% - Accent5 216" xfId="3026"/>
    <cellStyle name="20% - Accent5 217" xfId="3039"/>
    <cellStyle name="20% - Accent5 218" xfId="3048"/>
    <cellStyle name="20% - Accent5 219" xfId="3070"/>
    <cellStyle name="20% - Accent5 22" xfId="359"/>
    <cellStyle name="20% - Accent5 220" xfId="3078"/>
    <cellStyle name="20% - Accent5 221" xfId="3093"/>
    <cellStyle name="20% - Accent5 222" xfId="3106"/>
    <cellStyle name="20% - Accent5 223" xfId="3114"/>
    <cellStyle name="20% - Accent5 224" xfId="3133"/>
    <cellStyle name="20% - Accent5 225" xfId="3148"/>
    <cellStyle name="20% - Accent5 226" xfId="3165"/>
    <cellStyle name="20% - Accent5 227" xfId="3175"/>
    <cellStyle name="20% - Accent5 228" xfId="3183"/>
    <cellStyle name="20% - Accent5 229" xfId="3205"/>
    <cellStyle name="20% - Accent5 23" xfId="369"/>
    <cellStyle name="20% - Accent5 230" xfId="3213"/>
    <cellStyle name="20% - Accent5 231" xfId="3228"/>
    <cellStyle name="20% - Accent5 232" xfId="3241"/>
    <cellStyle name="20% - Accent5 233" xfId="3249"/>
    <cellStyle name="20% - Accent5 234" xfId="3265"/>
    <cellStyle name="20% - Accent5 235" xfId="3279"/>
    <cellStyle name="20% - Accent5 236" xfId="3303"/>
    <cellStyle name="20% - Accent5 237" xfId="3313"/>
    <cellStyle name="20% - Accent5 238" xfId="3323"/>
    <cellStyle name="20% - Accent5 239" xfId="3332"/>
    <cellStyle name="20% - Accent5 24" xfId="387"/>
    <cellStyle name="20% - Accent5 240" xfId="3351"/>
    <cellStyle name="20% - Accent5 241" xfId="3359"/>
    <cellStyle name="20% - Accent5 242" xfId="3377"/>
    <cellStyle name="20% - Accent5 243" xfId="3389"/>
    <cellStyle name="20% - Accent5 244" xfId="3399"/>
    <cellStyle name="20% - Accent5 25" xfId="400"/>
    <cellStyle name="20% - Accent5 26" xfId="415"/>
    <cellStyle name="20% - Accent5 27" xfId="431"/>
    <cellStyle name="20% - Accent5 28" xfId="441"/>
    <cellStyle name="20% - Accent5 29" xfId="456"/>
    <cellStyle name="20% - Accent5 3" xfId="101"/>
    <cellStyle name="20% - Accent5 30" xfId="471"/>
    <cellStyle name="20% - Accent5 31" xfId="484"/>
    <cellStyle name="20% - Accent5 32" xfId="497"/>
    <cellStyle name="20% - Accent5 33" xfId="507"/>
    <cellStyle name="20% - Accent5 34" xfId="524"/>
    <cellStyle name="20% - Accent5 35" xfId="538"/>
    <cellStyle name="20% - Accent5 36" xfId="556"/>
    <cellStyle name="20% - Accent5 37" xfId="568"/>
    <cellStyle name="20% - Accent5 38" xfId="578"/>
    <cellStyle name="20% - Accent5 39" xfId="594"/>
    <cellStyle name="20% - Accent5 4" xfId="112"/>
    <cellStyle name="20% - Accent5 40" xfId="608"/>
    <cellStyle name="20% - Accent5 41" xfId="621"/>
    <cellStyle name="20% - Accent5 42" xfId="634"/>
    <cellStyle name="20% - Accent5 43" xfId="644"/>
    <cellStyle name="20% - Accent5 44" xfId="665"/>
    <cellStyle name="20% - Accent5 45" xfId="673"/>
    <cellStyle name="20% - Accent5 46" xfId="686"/>
    <cellStyle name="20% - Accent5 47" xfId="709"/>
    <cellStyle name="20% - Accent5 48" xfId="717"/>
    <cellStyle name="20% - Accent5 49" xfId="735"/>
    <cellStyle name="20% - Accent5 5" xfId="127"/>
    <cellStyle name="20% - Accent5 50" xfId="749"/>
    <cellStyle name="20% - Accent5 51" xfId="763"/>
    <cellStyle name="20% - Accent5 52" xfId="773"/>
    <cellStyle name="20% - Accent5 53" xfId="781"/>
    <cellStyle name="20% - Accent5 54" xfId="802"/>
    <cellStyle name="20% - Accent5 55" xfId="814"/>
    <cellStyle name="20% - Accent5 56" xfId="830"/>
    <cellStyle name="20% - Accent5 57" xfId="843"/>
    <cellStyle name="20% - Accent5 58" xfId="855"/>
    <cellStyle name="20% - Accent5 59" xfId="871"/>
    <cellStyle name="20% - Accent5 6" xfId="141"/>
    <cellStyle name="20% - Accent5 60" xfId="886"/>
    <cellStyle name="20% - Accent5 61" xfId="899"/>
    <cellStyle name="20% - Accent5 62" xfId="911"/>
    <cellStyle name="20% - Accent5 63" xfId="921"/>
    <cellStyle name="20% - Accent5 64" xfId="942"/>
    <cellStyle name="20% - Accent5 65" xfId="953"/>
    <cellStyle name="20% - Accent5 66" xfId="969"/>
    <cellStyle name="20% - Accent5 67" xfId="982"/>
    <cellStyle name="20% - Accent5 68" xfId="994"/>
    <cellStyle name="20% - Accent5 69" xfId="1009"/>
    <cellStyle name="20% - Accent5 7" xfId="159"/>
    <cellStyle name="20% - Accent5 70" xfId="1022"/>
    <cellStyle name="20% - Accent5 71" xfId="1037"/>
    <cellStyle name="20% - Accent5 72" xfId="1050"/>
    <cellStyle name="20% - Accent5 73" xfId="1058"/>
    <cellStyle name="20% - Accent5 74" xfId="1076"/>
    <cellStyle name="20% - Accent5 75" xfId="1089"/>
    <cellStyle name="20% - Accent5 76" xfId="1105"/>
    <cellStyle name="20% - Accent5 77" xfId="1119"/>
    <cellStyle name="20% - Accent5 78" xfId="1130"/>
    <cellStyle name="20% - Accent5 79" xfId="1144"/>
    <cellStyle name="20% - Accent5 8" xfId="170"/>
    <cellStyle name="20% - Accent5 80" xfId="1159"/>
    <cellStyle name="20% - Accent5 81" xfId="1171"/>
    <cellStyle name="20% - Accent5 82" xfId="1185"/>
    <cellStyle name="20% - Accent5 83" xfId="1195"/>
    <cellStyle name="20% - Accent5 84" xfId="1214"/>
    <cellStyle name="20% - Accent5 85" xfId="1227"/>
    <cellStyle name="20% - Accent5 86" xfId="1241"/>
    <cellStyle name="20% - Accent5 87" xfId="1256"/>
    <cellStyle name="20% - Accent5 88" xfId="1268"/>
    <cellStyle name="20% - Accent5 89" xfId="1283"/>
    <cellStyle name="20% - Accent5 9" xfId="179"/>
    <cellStyle name="20% - Accent5 90" xfId="1299"/>
    <cellStyle name="20% - Accent5 91" xfId="1310"/>
    <cellStyle name="20% - Accent5 92" xfId="1325"/>
    <cellStyle name="20% - Accent5 93" xfId="1333"/>
    <cellStyle name="20% - Accent5 94" xfId="1351"/>
    <cellStyle name="20% - Accent5 95" xfId="1364"/>
    <cellStyle name="20% - Accent5 96" xfId="1382"/>
    <cellStyle name="20% - Accent5 97" xfId="1393"/>
    <cellStyle name="20% - Accent5 98" xfId="1407"/>
    <cellStyle name="20% - Accent5 99" xfId="1422"/>
    <cellStyle name="20% - Accent6" xfId="47" builtinId="50" customBuiltin="1"/>
    <cellStyle name="20% - Accent6 10" xfId="194"/>
    <cellStyle name="20% - Accent6 100" xfId="1439"/>
    <cellStyle name="20% - Accent6 101" xfId="1452"/>
    <cellStyle name="20% - Accent6 102" xfId="1465"/>
    <cellStyle name="20% - Accent6 103" xfId="1475"/>
    <cellStyle name="20% - Accent6 104" xfId="1494"/>
    <cellStyle name="20% - Accent6 105" xfId="1508"/>
    <cellStyle name="20% - Accent6 106" xfId="1522"/>
    <cellStyle name="20% - Accent6 107" xfId="1537"/>
    <cellStyle name="20% - Accent6 108" xfId="1548"/>
    <cellStyle name="20% - Accent6 109" xfId="1565"/>
    <cellStyle name="20% - Accent6 11" xfId="209"/>
    <cellStyle name="20% - Accent6 110" xfId="1574"/>
    <cellStyle name="20% - Accent6 111" xfId="1590"/>
    <cellStyle name="20% - Accent6 112" xfId="1604"/>
    <cellStyle name="20% - Accent6 113" xfId="1611"/>
    <cellStyle name="20% - Accent6 114" xfId="1632"/>
    <cellStyle name="20% - Accent6 115" xfId="1644"/>
    <cellStyle name="20% - Accent6 116" xfId="1659"/>
    <cellStyle name="20% - Accent6 117" xfId="1675"/>
    <cellStyle name="20% - Accent6 118" xfId="1683"/>
    <cellStyle name="20% - Accent6 119" xfId="1701"/>
    <cellStyle name="20% - Accent6 12" xfId="222"/>
    <cellStyle name="20% - Accent6 120" xfId="1714"/>
    <cellStyle name="20% - Accent6 121" xfId="1731"/>
    <cellStyle name="20% - Accent6 122" xfId="1741"/>
    <cellStyle name="20% - Accent6 123" xfId="1748"/>
    <cellStyle name="20% - Accent6 124" xfId="1770"/>
    <cellStyle name="20% - Accent6 125" xfId="1778"/>
    <cellStyle name="20% - Accent6 126" xfId="1794"/>
    <cellStyle name="20% - Accent6 127" xfId="1808"/>
    <cellStyle name="20% - Accent6 128" xfId="1820"/>
    <cellStyle name="20% - Accent6 129" xfId="1837"/>
    <cellStyle name="20% - Accent6 13" xfId="232"/>
    <cellStyle name="20% - Accent6 130" xfId="1850"/>
    <cellStyle name="20% - Accent6 131" xfId="1863"/>
    <cellStyle name="20% - Accent6 132" xfId="1876"/>
    <cellStyle name="20% - Accent6 133" xfId="1886"/>
    <cellStyle name="20% - Accent6 134" xfId="1903"/>
    <cellStyle name="20% - Accent6 135" xfId="1919"/>
    <cellStyle name="20% - Accent6 136" xfId="1936"/>
    <cellStyle name="20% - Accent6 137" xfId="1948"/>
    <cellStyle name="20% - Accent6 138" xfId="1960"/>
    <cellStyle name="20% - Accent6 139" xfId="1975"/>
    <cellStyle name="20% - Accent6 14" xfId="253"/>
    <cellStyle name="20% - Accent6 140" xfId="1988"/>
    <cellStyle name="20% - Accent6 141" xfId="2002"/>
    <cellStyle name="20% - Accent6 142" xfId="2016"/>
    <cellStyle name="20% - Accent6 143" xfId="2023"/>
    <cellStyle name="20% - Accent6 144" xfId="2046"/>
    <cellStyle name="20% - Accent6 145" xfId="2054"/>
    <cellStyle name="20% - Accent6 146" xfId="2072"/>
    <cellStyle name="20% - Accent6 147" xfId="2086"/>
    <cellStyle name="20% - Accent6 148" xfId="2099"/>
    <cellStyle name="20% - Accent6 149" xfId="2114"/>
    <cellStyle name="20% - Accent6 15" xfId="261"/>
    <cellStyle name="20% - Accent6 150" xfId="2126"/>
    <cellStyle name="20% - Accent6 151" xfId="2139"/>
    <cellStyle name="20% - Accent6 152" xfId="2151"/>
    <cellStyle name="20% - Accent6 153" xfId="2161"/>
    <cellStyle name="20% - Accent6 154" xfId="2180"/>
    <cellStyle name="20% - Accent6 155" xfId="2194"/>
    <cellStyle name="20% - Accent6 156" xfId="2209"/>
    <cellStyle name="20% - Accent6 157" xfId="2222"/>
    <cellStyle name="20% - Accent6 158" xfId="2233"/>
    <cellStyle name="20% - Accent6 159" xfId="2249"/>
    <cellStyle name="20% - Accent6 16" xfId="282"/>
    <cellStyle name="20% - Accent6 160" xfId="2265"/>
    <cellStyle name="20% - Accent6 161" xfId="2277"/>
    <cellStyle name="20% - Accent6 162" xfId="2291"/>
    <cellStyle name="20% - Accent6 163" xfId="2298"/>
    <cellStyle name="20% - Accent6 164" xfId="2317"/>
    <cellStyle name="20% - Accent6 165" xfId="2332"/>
    <cellStyle name="20% - Accent6 166" xfId="2348"/>
    <cellStyle name="20% - Accent6 167" xfId="2359"/>
    <cellStyle name="20% - Accent6 168" xfId="2374"/>
    <cellStyle name="20% - Accent6 169" xfId="2388"/>
    <cellStyle name="20% - Accent6 17" xfId="294"/>
    <cellStyle name="20% - Accent6 170" xfId="2400"/>
    <cellStyle name="20% - Accent6 171" xfId="2415"/>
    <cellStyle name="20% - Accent6 172" xfId="2428"/>
    <cellStyle name="20% - Accent6 173" xfId="2438"/>
    <cellStyle name="20% - Accent6 174" xfId="2455"/>
    <cellStyle name="20% - Accent6 175" xfId="2466"/>
    <cellStyle name="20% - Accent6 176" xfId="2481"/>
    <cellStyle name="20% - Accent6 177" xfId="2492"/>
    <cellStyle name="20% - Accent6 178" xfId="2505"/>
    <cellStyle name="20% - Accent6 179" xfId="2518"/>
    <cellStyle name="20% - Accent6 18" xfId="306"/>
    <cellStyle name="20% - Accent6 180" xfId="2532"/>
    <cellStyle name="20% - Accent6 181" xfId="2546"/>
    <cellStyle name="20% - Accent6 182" xfId="2559"/>
    <cellStyle name="20% - Accent6 183" xfId="2568"/>
    <cellStyle name="20% - Accent6 184" xfId="2587"/>
    <cellStyle name="20% - Accent6 185" xfId="2600"/>
    <cellStyle name="20% - Accent6 186" xfId="2615"/>
    <cellStyle name="20% - Accent6 187" xfId="2629"/>
    <cellStyle name="20% - Accent6 188" xfId="2642"/>
    <cellStyle name="20% - Accent6 189" xfId="2660"/>
    <cellStyle name="20% - Accent6 19" xfId="322"/>
    <cellStyle name="20% - Accent6 190" xfId="2667"/>
    <cellStyle name="20% - Accent6 191" xfId="2682"/>
    <cellStyle name="20% - Accent6 192" xfId="2698"/>
    <cellStyle name="20% - Accent6 193" xfId="2705"/>
    <cellStyle name="20% - Accent6 194" xfId="2724"/>
    <cellStyle name="20% - Accent6 195" xfId="2738"/>
    <cellStyle name="20% - Accent6 196" xfId="2754"/>
    <cellStyle name="20% - Accent6 197" xfId="2765"/>
    <cellStyle name="20% - Accent6 198" xfId="2779"/>
    <cellStyle name="20% - Accent6 199" xfId="2794"/>
    <cellStyle name="20% - Accent6 2" xfId="87"/>
    <cellStyle name="20% - Accent6 20" xfId="335"/>
    <cellStyle name="20% - Accent6 200" xfId="2805"/>
    <cellStyle name="20% - Accent6 201" xfId="2819"/>
    <cellStyle name="20% - Accent6 202" xfId="2832"/>
    <cellStyle name="20% - Accent6 203" xfId="2842"/>
    <cellStyle name="20% - Accent6 204" xfId="2862"/>
    <cellStyle name="20% - Accent6 205" xfId="2877"/>
    <cellStyle name="20% - Accent6 206" xfId="2892"/>
    <cellStyle name="20% - Accent6 207" xfId="2905"/>
    <cellStyle name="20% - Accent6 208" xfId="2917"/>
    <cellStyle name="20% - Accent6 209" xfId="2930"/>
    <cellStyle name="20% - Accent6 21" xfId="349"/>
    <cellStyle name="20% - Accent6 210" xfId="2943"/>
    <cellStyle name="20% - Accent6 211" xfId="2956"/>
    <cellStyle name="20% - Accent6 212" xfId="2970"/>
    <cellStyle name="20% - Accent6 213" xfId="2980"/>
    <cellStyle name="20% - Accent6 214" xfId="2998"/>
    <cellStyle name="20% - Accent6 215" xfId="3013"/>
    <cellStyle name="20% - Accent6 216" xfId="3028"/>
    <cellStyle name="20% - Accent6 217" xfId="3042"/>
    <cellStyle name="20% - Accent6 218" xfId="3051"/>
    <cellStyle name="20% - Accent6 219" xfId="3073"/>
    <cellStyle name="20% - Accent6 22" xfId="361"/>
    <cellStyle name="20% - Accent6 220" xfId="3081"/>
    <cellStyle name="20% - Accent6 221" xfId="3095"/>
    <cellStyle name="20% - Accent6 222" xfId="3109"/>
    <cellStyle name="20% - Accent6 223" xfId="3116"/>
    <cellStyle name="20% - Accent6 224" xfId="3136"/>
    <cellStyle name="20% - Accent6 225" xfId="3151"/>
    <cellStyle name="20% - Accent6 226" xfId="3168"/>
    <cellStyle name="20% - Accent6 227" xfId="3178"/>
    <cellStyle name="20% - Accent6 228" xfId="3185"/>
    <cellStyle name="20% - Accent6 229" xfId="3208"/>
    <cellStyle name="20% - Accent6 23" xfId="371"/>
    <cellStyle name="20% - Accent6 230" xfId="3216"/>
    <cellStyle name="20% - Accent6 231" xfId="3230"/>
    <cellStyle name="20% - Accent6 232" xfId="3244"/>
    <cellStyle name="20% - Accent6 233" xfId="3251"/>
    <cellStyle name="20% - Accent6 234" xfId="3268"/>
    <cellStyle name="20% - Accent6 235" xfId="3282"/>
    <cellStyle name="20% - Accent6 236" xfId="3306"/>
    <cellStyle name="20% - Accent6 237" xfId="3316"/>
    <cellStyle name="20% - Accent6 238" xfId="3326"/>
    <cellStyle name="20% - Accent6 239" xfId="3334"/>
    <cellStyle name="20% - Accent6 24" xfId="390"/>
    <cellStyle name="20% - Accent6 240" xfId="3354"/>
    <cellStyle name="20% - Accent6 241" xfId="3361"/>
    <cellStyle name="20% - Accent6 242" xfId="3379"/>
    <cellStyle name="20% - Accent6 243" xfId="3392"/>
    <cellStyle name="20% - Accent6 244" xfId="3401"/>
    <cellStyle name="20% - Accent6 25" xfId="403"/>
    <cellStyle name="20% - Accent6 26" xfId="418"/>
    <cellStyle name="20% - Accent6 27" xfId="433"/>
    <cellStyle name="20% - Accent6 28" xfId="444"/>
    <cellStyle name="20% - Accent6 29" xfId="459"/>
    <cellStyle name="20% - Accent6 3" xfId="103"/>
    <cellStyle name="20% - Accent6 30" xfId="473"/>
    <cellStyle name="20% - Accent6 31" xfId="486"/>
    <cellStyle name="20% - Accent6 32" xfId="499"/>
    <cellStyle name="20% - Accent6 33" xfId="509"/>
    <cellStyle name="20% - Accent6 34" xfId="527"/>
    <cellStyle name="20% - Accent6 35" xfId="541"/>
    <cellStyle name="20% - Accent6 36" xfId="558"/>
    <cellStyle name="20% - Accent6 37" xfId="571"/>
    <cellStyle name="20% - Accent6 38" xfId="580"/>
    <cellStyle name="20% - Accent6 39" xfId="597"/>
    <cellStyle name="20% - Accent6 4" xfId="115"/>
    <cellStyle name="20% - Accent6 40" xfId="610"/>
    <cellStyle name="20% - Accent6 41" xfId="623"/>
    <cellStyle name="20% - Accent6 42" xfId="636"/>
    <cellStyle name="20% - Accent6 43" xfId="646"/>
    <cellStyle name="20% - Accent6 44" xfId="668"/>
    <cellStyle name="20% - Accent6 45" xfId="675"/>
    <cellStyle name="20% - Accent6 46" xfId="690"/>
    <cellStyle name="20% - Accent6 47" xfId="712"/>
    <cellStyle name="20% - Accent6 48" xfId="719"/>
    <cellStyle name="20% - Accent6 49" xfId="738"/>
    <cellStyle name="20% - Accent6 5" xfId="129"/>
    <cellStyle name="20% - Accent6 50" xfId="751"/>
    <cellStyle name="20% - Accent6 51" xfId="766"/>
    <cellStyle name="20% - Accent6 52" xfId="776"/>
    <cellStyle name="20% - Accent6 53" xfId="783"/>
    <cellStyle name="20% - Accent6 54" xfId="804"/>
    <cellStyle name="20% - Accent6 55" xfId="817"/>
    <cellStyle name="20% - Accent6 56" xfId="833"/>
    <cellStyle name="20% - Accent6 57" xfId="845"/>
    <cellStyle name="20% - Accent6 58" xfId="857"/>
    <cellStyle name="20% - Accent6 59" xfId="874"/>
    <cellStyle name="20% - Accent6 6" xfId="144"/>
    <cellStyle name="20% - Accent6 60" xfId="888"/>
    <cellStyle name="20% - Accent6 61" xfId="901"/>
    <cellStyle name="20% - Accent6 62" xfId="913"/>
    <cellStyle name="20% - Accent6 63" xfId="923"/>
    <cellStyle name="20% - Accent6 64" xfId="944"/>
    <cellStyle name="20% - Accent6 65" xfId="956"/>
    <cellStyle name="20% - Accent6 66" xfId="971"/>
    <cellStyle name="20% - Accent6 67" xfId="984"/>
    <cellStyle name="20% - Accent6 68" xfId="997"/>
    <cellStyle name="20% - Accent6 69" xfId="1011"/>
    <cellStyle name="20% - Accent6 7" xfId="162"/>
    <cellStyle name="20% - Accent6 70" xfId="1024"/>
    <cellStyle name="20% - Accent6 71" xfId="1039"/>
    <cellStyle name="20% - Accent6 72" xfId="1053"/>
    <cellStyle name="20% - Accent6 73" xfId="1060"/>
    <cellStyle name="20% - Accent6 74" xfId="1078"/>
    <cellStyle name="20% - Accent6 75" xfId="1092"/>
    <cellStyle name="20% - Accent6 76" xfId="1107"/>
    <cellStyle name="20% - Accent6 77" xfId="1121"/>
    <cellStyle name="20% - Accent6 78" xfId="1132"/>
    <cellStyle name="20% - Accent6 79" xfId="1147"/>
    <cellStyle name="20% - Accent6 8" xfId="174"/>
    <cellStyle name="20% - Accent6 80" xfId="1161"/>
    <cellStyle name="20% - Accent6 81" xfId="1173"/>
    <cellStyle name="20% - Accent6 82" xfId="1187"/>
    <cellStyle name="20% - Accent6 83" xfId="1197"/>
    <cellStyle name="20% - Accent6 84" xfId="1216"/>
    <cellStyle name="20% - Accent6 85" xfId="1230"/>
    <cellStyle name="20% - Accent6 86" xfId="1243"/>
    <cellStyle name="20% - Accent6 87" xfId="1258"/>
    <cellStyle name="20% - Accent6 88" xfId="1271"/>
    <cellStyle name="20% - Accent6 89" xfId="1286"/>
    <cellStyle name="20% - Accent6 9" xfId="181"/>
    <cellStyle name="20% - Accent6 90" xfId="1301"/>
    <cellStyle name="20% - Accent6 91" xfId="1312"/>
    <cellStyle name="20% - Accent6 92" xfId="1328"/>
    <cellStyle name="20% - Accent6 93" xfId="1335"/>
    <cellStyle name="20% - Accent6 94" xfId="1354"/>
    <cellStyle name="20% - Accent6 95" xfId="1367"/>
    <cellStyle name="20% - Accent6 96" xfId="1384"/>
    <cellStyle name="20% - Accent6 97" xfId="1396"/>
    <cellStyle name="20% - Accent6 98" xfId="1410"/>
    <cellStyle name="20% - Accent6 99" xfId="1425"/>
    <cellStyle name="40% - Accent1" xfId="28" builtinId="31" customBuiltin="1"/>
    <cellStyle name="40% - Accent1 10" xfId="155"/>
    <cellStyle name="40% - Accent1 100" xfId="1427"/>
    <cellStyle name="40% - Accent1 101" xfId="1431"/>
    <cellStyle name="40% - Accent1 102" xfId="1428"/>
    <cellStyle name="40% - Accent1 103" xfId="1457"/>
    <cellStyle name="40% - Accent1 104" xfId="1483"/>
    <cellStyle name="40% - Accent1 105" xfId="1484"/>
    <cellStyle name="40% - Accent1 106" xfId="1510"/>
    <cellStyle name="40% - Accent1 107" xfId="1513"/>
    <cellStyle name="40% - Accent1 108" xfId="1531"/>
    <cellStyle name="40% - Accent1 109" xfId="1551"/>
    <cellStyle name="40% - Accent1 11" xfId="184"/>
    <cellStyle name="40% - Accent1 110" xfId="1553"/>
    <cellStyle name="40% - Accent1 111" xfId="1578"/>
    <cellStyle name="40% - Accent1 112" xfId="1582"/>
    <cellStyle name="40% - Accent1 113" xfId="1592"/>
    <cellStyle name="40% - Accent1 114" xfId="1619"/>
    <cellStyle name="40% - Accent1 115" xfId="1623"/>
    <cellStyle name="40% - Accent1 116" xfId="1647"/>
    <cellStyle name="40% - Accent1 117" xfId="1648"/>
    <cellStyle name="40% - Accent1 118" xfId="1663"/>
    <cellStyle name="40% - Accent1 119" xfId="1688"/>
    <cellStyle name="40% - Accent1 12" xfId="197"/>
    <cellStyle name="40% - Accent1 120" xfId="1692"/>
    <cellStyle name="40% - Accent1 121" xfId="1689"/>
    <cellStyle name="40% - Accent1 122" xfId="1718"/>
    <cellStyle name="40% - Accent1 123" xfId="1733"/>
    <cellStyle name="40% - Accent1 124" xfId="1756"/>
    <cellStyle name="40% - Accent1 125" xfId="1758"/>
    <cellStyle name="40% - Accent1 126" xfId="1783"/>
    <cellStyle name="40% - Accent1 127" xfId="1784"/>
    <cellStyle name="40% - Accent1 128" xfId="1797"/>
    <cellStyle name="40% - Accent1 129" xfId="1824"/>
    <cellStyle name="40% - Accent1 13" xfId="214"/>
    <cellStyle name="40% - Accent1 130" xfId="1830"/>
    <cellStyle name="40% - Accent1 131" xfId="1841"/>
    <cellStyle name="40% - Accent1 132" xfId="1854"/>
    <cellStyle name="40% - Accent1 133" xfId="1870"/>
    <cellStyle name="40% - Accent1 134" xfId="1893"/>
    <cellStyle name="40% - Accent1 135" xfId="1906"/>
    <cellStyle name="40% - Accent1 136" xfId="1922"/>
    <cellStyle name="40% - Accent1 137" xfId="1926"/>
    <cellStyle name="40% - Accent1 138" xfId="1940"/>
    <cellStyle name="40% - Accent1 139" xfId="1963"/>
    <cellStyle name="40% - Accent1 14" xfId="239"/>
    <cellStyle name="40% - Accent1 140" xfId="1967"/>
    <cellStyle name="40% - Accent1 141" xfId="1964"/>
    <cellStyle name="40% - Accent1 142" xfId="1994"/>
    <cellStyle name="40% - Accent1 143" xfId="2004"/>
    <cellStyle name="40% - Accent1 144" xfId="2031"/>
    <cellStyle name="40% - Accent1 145" xfId="2033"/>
    <cellStyle name="40% - Accent1 146" xfId="2058"/>
    <cellStyle name="40% - Accent1 147" xfId="2059"/>
    <cellStyle name="40% - Accent1 148" xfId="2078"/>
    <cellStyle name="40% - Accent1 149" xfId="2101"/>
    <cellStyle name="40% - Accent1 15" xfId="241"/>
    <cellStyle name="40% - Accent1 150" xfId="2105"/>
    <cellStyle name="40% - Accent1 151" xfId="2118"/>
    <cellStyle name="40% - Accent1 152" xfId="2133"/>
    <cellStyle name="40% - Accent1 153" xfId="2145"/>
    <cellStyle name="40% - Accent1 154" xfId="2169"/>
    <cellStyle name="40% - Accent1 155" xfId="2170"/>
    <cellStyle name="40% - Accent1 156" xfId="2197"/>
    <cellStyle name="40% - Accent1 157" xfId="2200"/>
    <cellStyle name="40% - Accent1 158" xfId="2213"/>
    <cellStyle name="40% - Accent1 159" xfId="2236"/>
    <cellStyle name="40% - Accent1 16" xfId="269"/>
    <cellStyle name="40% - Accent1 160" xfId="2251"/>
    <cellStyle name="40% - Accent1 161" xfId="2255"/>
    <cellStyle name="40% - Accent1 162" xfId="2269"/>
    <cellStyle name="40% - Accent1 163" xfId="2279"/>
    <cellStyle name="40% - Accent1 164" xfId="2306"/>
    <cellStyle name="40% - Accent1 165" xfId="2307"/>
    <cellStyle name="40% - Accent1 166" xfId="2334"/>
    <cellStyle name="40% - Accent1 167" xfId="2342"/>
    <cellStyle name="40% - Accent1 168" xfId="2339"/>
    <cellStyle name="40% - Accent1 169" xfId="2362"/>
    <cellStyle name="40% - Accent1 17" xfId="273"/>
    <cellStyle name="40% - Accent1 170" xfId="2380"/>
    <cellStyle name="40% - Accent1 171" xfId="2377"/>
    <cellStyle name="40% - Accent1 172" xfId="2403"/>
    <cellStyle name="40% - Accent1 173" xfId="2420"/>
    <cellStyle name="40% - Accent1 174" xfId="2443"/>
    <cellStyle name="40% - Accent1 175" xfId="2447"/>
    <cellStyle name="40% - Accent1 176" xfId="2468"/>
    <cellStyle name="40% - Accent1 177" xfId="2475"/>
    <cellStyle name="40% - Accent1 178" xfId="2472"/>
    <cellStyle name="40% - Accent1 179" xfId="2507"/>
    <cellStyle name="40% - Accent1 18" xfId="286"/>
    <cellStyle name="40% - Accent1 180" xfId="2508"/>
    <cellStyle name="40% - Accent1 181" xfId="2521"/>
    <cellStyle name="40% - Accent1 182" xfId="2538"/>
    <cellStyle name="40% - Accent1 183" xfId="2555"/>
    <cellStyle name="40% - Accent1 184" xfId="2575"/>
    <cellStyle name="40% - Accent1 185" xfId="2589"/>
    <cellStyle name="40% - Accent1 186" xfId="2602"/>
    <cellStyle name="40% - Accent1 187" xfId="2617"/>
    <cellStyle name="40% - Accent1 188" xfId="2620"/>
    <cellStyle name="40% - Accent1 189" xfId="2645"/>
    <cellStyle name="40% - Accent1 19" xfId="270"/>
    <cellStyle name="40% - Accent1 190" xfId="2647"/>
    <cellStyle name="40% - Accent1 191" xfId="2671"/>
    <cellStyle name="40% - Accent1 192" xfId="2672"/>
    <cellStyle name="40% - Accent1 193" xfId="2686"/>
    <cellStyle name="40% - Accent1 194" xfId="2711"/>
    <cellStyle name="40% - Accent1 195" xfId="2726"/>
    <cellStyle name="40% - Accent1 196" xfId="2742"/>
    <cellStyle name="40% - Accent1 197" xfId="2746"/>
    <cellStyle name="40% - Accent1 198" xfId="2743"/>
    <cellStyle name="40% - Accent1 199" xfId="2768"/>
    <cellStyle name="40% - Accent1 2" xfId="75"/>
    <cellStyle name="40% - Accent1 20" xfId="315"/>
    <cellStyle name="40% - Accent1 200" xfId="2788"/>
    <cellStyle name="40% - Accent1 201" xfId="2785"/>
    <cellStyle name="40% - Accent1 202" xfId="2808"/>
    <cellStyle name="40% - Accent1 203" xfId="2824"/>
    <cellStyle name="40% - Accent1 204" xfId="2850"/>
    <cellStyle name="40% - Accent1 205" xfId="2851"/>
    <cellStyle name="40% - Accent1 206" xfId="2879"/>
    <cellStyle name="40% - Accent1 207" xfId="2883"/>
    <cellStyle name="40% - Accent1 208" xfId="2896"/>
    <cellStyle name="40% - Accent1 209" xfId="2919"/>
    <cellStyle name="40% - Accent1 21" xfId="312"/>
    <cellStyle name="40% - Accent1 210" xfId="2920"/>
    <cellStyle name="40% - Accent1 211" xfId="2933"/>
    <cellStyle name="40% - Accent1 212" xfId="2946"/>
    <cellStyle name="40% - Accent1 213" xfId="2964"/>
    <cellStyle name="40% - Accent1 214" xfId="2987"/>
    <cellStyle name="40% - Accent1 215" xfId="3001"/>
    <cellStyle name="40% - Accent1 216" xfId="3015"/>
    <cellStyle name="40% - Accent1 217" xfId="3020"/>
    <cellStyle name="40% - Accent1 218" xfId="3030"/>
    <cellStyle name="40% - Accent1 219" xfId="3057"/>
    <cellStyle name="40% - Accent1 22" xfId="340"/>
    <cellStyle name="40% - Accent1 220" xfId="3059"/>
    <cellStyle name="40% - Accent1 221" xfId="3083"/>
    <cellStyle name="40% - Accent1 222" xfId="3087"/>
    <cellStyle name="40% - Accent1 223" xfId="3097"/>
    <cellStyle name="40% - Accent1 224" xfId="3125"/>
    <cellStyle name="40% - Accent1 225" xfId="3138"/>
    <cellStyle name="40% - Accent1 226" xfId="3153"/>
    <cellStyle name="40% - Accent1 227" xfId="3155"/>
    <cellStyle name="40% - Accent1 228" xfId="3170"/>
    <cellStyle name="40% - Accent1 229" xfId="3192"/>
    <cellStyle name="40% - Accent1 23" xfId="353"/>
    <cellStyle name="40% - Accent1 230" xfId="3194"/>
    <cellStyle name="40% - Accent1 231" xfId="3218"/>
    <cellStyle name="40% - Accent1 232" xfId="3222"/>
    <cellStyle name="40% - Accent1 233" xfId="3232"/>
    <cellStyle name="40% - Accent1 234" xfId="3257"/>
    <cellStyle name="40% - Accent1 235" xfId="3270"/>
    <cellStyle name="40% - Accent1 236" xfId="3289"/>
    <cellStyle name="40% - Accent1 237" xfId="3291"/>
    <cellStyle name="40% - Accent1 238" xfId="3308"/>
    <cellStyle name="40% - Accent1 239" xfId="3318"/>
    <cellStyle name="40% - Accent1 24" xfId="379"/>
    <cellStyle name="40% - Accent1 240" xfId="3339"/>
    <cellStyle name="40% - Accent1 241" xfId="3341"/>
    <cellStyle name="40% - Accent1 242" xfId="3366"/>
    <cellStyle name="40% - Accent1 243" xfId="3373"/>
    <cellStyle name="40% - Accent1 244" xfId="3388"/>
    <cellStyle name="40% - Accent1 25" xfId="392"/>
    <cellStyle name="40% - Accent1 26" xfId="405"/>
    <cellStyle name="40% - Accent1 27" xfId="406"/>
    <cellStyle name="40% - Accent1 28" xfId="424"/>
    <cellStyle name="40% - Accent1 29" xfId="446"/>
    <cellStyle name="40% - Accent1 3" xfId="90"/>
    <cellStyle name="40% - Accent1 30" xfId="447"/>
    <cellStyle name="40% - Accent1 31" xfId="464"/>
    <cellStyle name="40% - Accent1 32" xfId="477"/>
    <cellStyle name="40% - Accent1 33" xfId="493"/>
    <cellStyle name="40% - Accent1 34" xfId="516"/>
    <cellStyle name="40% - Accent1 35" xfId="529"/>
    <cellStyle name="40% - Accent1 36" xfId="543"/>
    <cellStyle name="40% - Accent1 37" xfId="552"/>
    <cellStyle name="40% - Accent1 38" xfId="544"/>
    <cellStyle name="40% - Accent1 39" xfId="584"/>
    <cellStyle name="40% - Accent1 4" xfId="94"/>
    <cellStyle name="40% - Accent1 40" xfId="590"/>
    <cellStyle name="40% - Accent1 41" xfId="601"/>
    <cellStyle name="40% - Accent1 42" xfId="614"/>
    <cellStyle name="40% - Accent1 43" xfId="630"/>
    <cellStyle name="40% - Accent1 44" xfId="653"/>
    <cellStyle name="40% - Accent1 45" xfId="655"/>
    <cellStyle name="40% - Accent1 46" xfId="679"/>
    <cellStyle name="40% - Accent1 47" xfId="696"/>
    <cellStyle name="40% - Accent1 48" xfId="698"/>
    <cellStyle name="40% - Accent1 49" xfId="723"/>
    <cellStyle name="40% - Accent1 5" xfId="117"/>
    <cellStyle name="40% - Accent1 50" xfId="730"/>
    <cellStyle name="40% - Accent1 51" xfId="742"/>
    <cellStyle name="40% - Accent1 52" xfId="753"/>
    <cellStyle name="40% - Accent1 53" xfId="768"/>
    <cellStyle name="40% - Accent1 54" xfId="792"/>
    <cellStyle name="40% - Accent1 55" xfId="796"/>
    <cellStyle name="40% - Accent1 56" xfId="819"/>
    <cellStyle name="40% - Accent1 57" xfId="826"/>
    <cellStyle name="40% - Accent1 58" xfId="823"/>
    <cellStyle name="40% - Accent1 59" xfId="860"/>
    <cellStyle name="40% - Accent1 6" xfId="118"/>
    <cellStyle name="40% - Accent1 60" xfId="861"/>
    <cellStyle name="40% - Accent1 61" xfId="879"/>
    <cellStyle name="40% - Accent1 62" xfId="892"/>
    <cellStyle name="40% - Accent1 63" xfId="905"/>
    <cellStyle name="40% - Accent1 64" xfId="932"/>
    <cellStyle name="40% - Accent1 65" xfId="936"/>
    <cellStyle name="40% - Accent1 66" xfId="958"/>
    <cellStyle name="40% - Accent1 67" xfId="962"/>
    <cellStyle name="40% - Accent1 68" xfId="975"/>
    <cellStyle name="40% - Accent1 69" xfId="999"/>
    <cellStyle name="40% - Accent1 7" xfId="146"/>
    <cellStyle name="40% - Accent1 70" xfId="1003"/>
    <cellStyle name="40% - Accent1 71" xfId="1000"/>
    <cellStyle name="40% - Accent1 72" xfId="1031"/>
    <cellStyle name="40% - Accent1 73" xfId="1041"/>
    <cellStyle name="40% - Accent1 74" xfId="1067"/>
    <cellStyle name="40% - Accent1 75" xfId="1068"/>
    <cellStyle name="40% - Accent1 76" xfId="1094"/>
    <cellStyle name="40% - Accent1 77" xfId="1097"/>
    <cellStyle name="40% - Accent1 78" xfId="1115"/>
    <cellStyle name="40% - Accent1 79" xfId="1112"/>
    <cellStyle name="40% - Accent1 8" xfId="148"/>
    <cellStyle name="40% - Accent1 80" xfId="1135"/>
    <cellStyle name="40% - Accent1 81" xfId="1153"/>
    <cellStyle name="40% - Accent1 82" xfId="1150"/>
    <cellStyle name="40% - Accent1 83" xfId="1181"/>
    <cellStyle name="40% - Accent1 84" xfId="1205"/>
    <cellStyle name="40% - Accent1 85" xfId="1208"/>
    <cellStyle name="40% - Accent1 86" xfId="1233"/>
    <cellStyle name="40% - Accent1 87" xfId="1246"/>
    <cellStyle name="40% - Accent1 88" xfId="1247"/>
    <cellStyle name="40% - Accent1 89" xfId="1273"/>
    <cellStyle name="40% - Accent1 9" xfId="164"/>
    <cellStyle name="40% - Accent1 90" xfId="1274"/>
    <cellStyle name="40% - Accent1 91" xfId="1292"/>
    <cellStyle name="40% - Accent1 92" xfId="1289"/>
    <cellStyle name="40% - Accent1 93" xfId="1316"/>
    <cellStyle name="40% - Accent1 94" xfId="1342"/>
    <cellStyle name="40% - Accent1 95" xfId="1343"/>
    <cellStyle name="40% - Accent1 96" xfId="1371"/>
    <cellStyle name="40% - Accent1 97" xfId="1378"/>
    <cellStyle name="40% - Accent1 98" xfId="1375"/>
    <cellStyle name="40% - Accent1 99" xfId="1412"/>
    <cellStyle name="40% - Accent2" xfId="32" builtinId="35" customBuiltin="1"/>
    <cellStyle name="40% - Accent2 10" xfId="186"/>
    <cellStyle name="40% - Accent2 100" xfId="1430"/>
    <cellStyle name="40% - Accent2 101" xfId="1442"/>
    <cellStyle name="40% - Accent2 102" xfId="1456"/>
    <cellStyle name="40% - Accent2 103" xfId="1468"/>
    <cellStyle name="40% - Accent2 104" xfId="1486"/>
    <cellStyle name="40% - Accent2 105" xfId="1499"/>
    <cellStyle name="40% - Accent2 106" xfId="1512"/>
    <cellStyle name="40% - Accent2 107" xfId="1527"/>
    <cellStyle name="40% - Accent2 108" xfId="1540"/>
    <cellStyle name="40% - Accent2 109" xfId="1555"/>
    <cellStyle name="40% - Accent2 11" xfId="199"/>
    <cellStyle name="40% - Accent2 110" xfId="1561"/>
    <cellStyle name="40% - Accent2 111" xfId="1581"/>
    <cellStyle name="40% - Accent2 112" xfId="1594"/>
    <cellStyle name="40% - Accent2 113" xfId="1600"/>
    <cellStyle name="40% - Accent2 114" xfId="1622"/>
    <cellStyle name="40% - Accent2 115" xfId="1636"/>
    <cellStyle name="40% - Accent2 116" xfId="1650"/>
    <cellStyle name="40% - Accent2 117" xfId="1665"/>
    <cellStyle name="40% - Accent2 118" xfId="1671"/>
    <cellStyle name="40% - Accent2 119" xfId="1691"/>
    <cellStyle name="40% - Accent2 12" xfId="213"/>
    <cellStyle name="40% - Accent2 120" xfId="1705"/>
    <cellStyle name="40% - Accent2 121" xfId="1720"/>
    <cellStyle name="40% - Accent2 122" xfId="1727"/>
    <cellStyle name="40% - Accent2 123" xfId="1737"/>
    <cellStyle name="40% - Accent2 124" xfId="1760"/>
    <cellStyle name="40% - Accent2 125" xfId="1766"/>
    <cellStyle name="40% - Accent2 126" xfId="1786"/>
    <cellStyle name="40% - Accent2 127" xfId="1799"/>
    <cellStyle name="40% - Accent2 128" xfId="1812"/>
    <cellStyle name="40% - Accent2 129" xfId="1827"/>
    <cellStyle name="40% - Accent2 13" xfId="225"/>
    <cellStyle name="40% - Accent2 130" xfId="1840"/>
    <cellStyle name="40% - Accent2 131" xfId="1853"/>
    <cellStyle name="40% - Accent2 132" xfId="1867"/>
    <cellStyle name="40% - Accent2 133" xfId="1879"/>
    <cellStyle name="40% - Accent2 134" xfId="1895"/>
    <cellStyle name="40% - Accent2 135" xfId="1909"/>
    <cellStyle name="40% - Accent2 136" xfId="1925"/>
    <cellStyle name="40% - Accent2 137" xfId="1939"/>
    <cellStyle name="40% - Accent2 138" xfId="1951"/>
    <cellStyle name="40% - Accent2 139" xfId="1966"/>
    <cellStyle name="40% - Accent2 14" xfId="243"/>
    <cellStyle name="40% - Accent2 140" xfId="1979"/>
    <cellStyle name="40% - Accent2 141" xfId="1993"/>
    <cellStyle name="40% - Accent2 142" xfId="2006"/>
    <cellStyle name="40% - Accent2 143" xfId="2012"/>
    <cellStyle name="40% - Accent2 144" xfId="2035"/>
    <cellStyle name="40% - Accent2 145" xfId="2042"/>
    <cellStyle name="40% - Accent2 146" xfId="2062"/>
    <cellStyle name="40% - Accent2 147" xfId="2077"/>
    <cellStyle name="40% - Accent2 148" xfId="2089"/>
    <cellStyle name="40% - Accent2 149" xfId="2104"/>
    <cellStyle name="40% - Accent2 15" xfId="249"/>
    <cellStyle name="40% - Accent2 150" xfId="2117"/>
    <cellStyle name="40% - Accent2 151" xfId="2130"/>
    <cellStyle name="40% - Accent2 152" xfId="2142"/>
    <cellStyle name="40% - Accent2 153" xfId="2154"/>
    <cellStyle name="40% - Accent2 154" xfId="2172"/>
    <cellStyle name="40% - Accent2 155" xfId="2185"/>
    <cellStyle name="40% - Accent2 156" xfId="2199"/>
    <cellStyle name="40% - Accent2 157" xfId="2212"/>
    <cellStyle name="40% - Accent2 158" xfId="2225"/>
    <cellStyle name="40% - Accent2 159" xfId="2239"/>
    <cellStyle name="40% - Accent2 16" xfId="272"/>
    <cellStyle name="40% - Accent2 160" xfId="2254"/>
    <cellStyle name="40% - Accent2 161" xfId="2268"/>
    <cellStyle name="40% - Accent2 162" xfId="2281"/>
    <cellStyle name="40% - Accent2 163" xfId="2287"/>
    <cellStyle name="40% - Accent2 164" xfId="2309"/>
    <cellStyle name="40% - Accent2 165" xfId="2323"/>
    <cellStyle name="40% - Accent2 166" xfId="2338"/>
    <cellStyle name="40% - Accent2 167" xfId="2351"/>
    <cellStyle name="40% - Accent2 168" xfId="2364"/>
    <cellStyle name="40% - Accent2 169" xfId="2379"/>
    <cellStyle name="40% - Accent2 17" xfId="285"/>
    <cellStyle name="40% - Accent2 170" xfId="2392"/>
    <cellStyle name="40% - Accent2 171" xfId="2405"/>
    <cellStyle name="40% - Accent2 172" xfId="2419"/>
    <cellStyle name="40% - Accent2 173" xfId="2431"/>
    <cellStyle name="40% - Accent2 174" xfId="2446"/>
    <cellStyle name="40% - Accent2 175" xfId="2458"/>
    <cellStyle name="40% - Accent2 176" xfId="2471"/>
    <cellStyle name="40% - Accent2 177" xfId="2484"/>
    <cellStyle name="40% - Accent2 178" xfId="2497"/>
    <cellStyle name="40% - Accent2 179" xfId="2510"/>
    <cellStyle name="40% - Accent2 18" xfId="297"/>
    <cellStyle name="40% - Accent2 180" xfId="2523"/>
    <cellStyle name="40% - Accent2 181" xfId="2537"/>
    <cellStyle name="40% - Accent2 182" xfId="2549"/>
    <cellStyle name="40% - Accent2 183" xfId="2561"/>
    <cellStyle name="40% - Accent2 184" xfId="2578"/>
    <cellStyle name="40% - Accent2 185" xfId="2592"/>
    <cellStyle name="40% - Accent2 186" xfId="2605"/>
    <cellStyle name="40% - Accent2 187" xfId="2619"/>
    <cellStyle name="40% - Accent2 188" xfId="2632"/>
    <cellStyle name="40% - Accent2 189" xfId="2649"/>
    <cellStyle name="40% - Accent2 19" xfId="311"/>
    <cellStyle name="40% - Accent2 190" xfId="2656"/>
    <cellStyle name="40% - Accent2 191" xfId="2674"/>
    <cellStyle name="40% - Accent2 192" xfId="2688"/>
    <cellStyle name="40% - Accent2 193" xfId="2694"/>
    <cellStyle name="40% - Accent2 194" xfId="2714"/>
    <cellStyle name="40% - Accent2 195" xfId="2729"/>
    <cellStyle name="40% - Accent2 196" xfId="2745"/>
    <cellStyle name="40% - Accent2 197" xfId="2757"/>
    <cellStyle name="40% - Accent2 198" xfId="2770"/>
    <cellStyle name="40% - Accent2 199" xfId="2784"/>
    <cellStyle name="40% - Accent2 2" xfId="78"/>
    <cellStyle name="40% - Accent2 20" xfId="325"/>
    <cellStyle name="40% - Accent2 200" xfId="2797"/>
    <cellStyle name="40% - Accent2 201" xfId="2810"/>
    <cellStyle name="40% - Accent2 202" xfId="2823"/>
    <cellStyle name="40% - Accent2 203" xfId="2835"/>
    <cellStyle name="40% - Accent2 204" xfId="2853"/>
    <cellStyle name="40% - Accent2 205" xfId="2867"/>
    <cellStyle name="40% - Accent2 206" xfId="2882"/>
    <cellStyle name="40% - Accent2 207" xfId="2895"/>
    <cellStyle name="40% - Accent2 208" xfId="2908"/>
    <cellStyle name="40% - Accent2 209" xfId="2922"/>
    <cellStyle name="40% - Accent2 21" xfId="339"/>
    <cellStyle name="40% - Accent2 210" xfId="2935"/>
    <cellStyle name="40% - Accent2 211" xfId="2948"/>
    <cellStyle name="40% - Accent2 212" xfId="2961"/>
    <cellStyle name="40% - Accent2 213" xfId="2973"/>
    <cellStyle name="40% - Accent2 214" xfId="2990"/>
    <cellStyle name="40% - Accent2 215" xfId="3004"/>
    <cellStyle name="40% - Accent2 216" xfId="3019"/>
    <cellStyle name="40% - Accent2 217" xfId="3032"/>
    <cellStyle name="40% - Accent2 218" xfId="3038"/>
    <cellStyle name="40% - Accent2 219" xfId="3061"/>
    <cellStyle name="40% - Accent2 22" xfId="352"/>
    <cellStyle name="40% - Accent2 220" xfId="3069"/>
    <cellStyle name="40% - Accent2 221" xfId="3086"/>
    <cellStyle name="40% - Accent2 222" xfId="3099"/>
    <cellStyle name="40% - Accent2 223" xfId="3105"/>
    <cellStyle name="40% - Accent2 224" xfId="3128"/>
    <cellStyle name="40% - Accent2 225" xfId="3141"/>
    <cellStyle name="40% - Accent2 226" xfId="3157"/>
    <cellStyle name="40% - Accent2 227" xfId="3164"/>
    <cellStyle name="40% - Accent2 228" xfId="3174"/>
    <cellStyle name="40% - Accent2 229" xfId="3196"/>
    <cellStyle name="40% - Accent2 23" xfId="364"/>
    <cellStyle name="40% - Accent2 230" xfId="3204"/>
    <cellStyle name="40% - Accent2 231" xfId="3221"/>
    <cellStyle name="40% - Accent2 232" xfId="3234"/>
    <cellStyle name="40% - Accent2 233" xfId="3240"/>
    <cellStyle name="40% - Accent2 234" xfId="3260"/>
    <cellStyle name="40% - Accent2 235" xfId="3272"/>
    <cellStyle name="40% - Accent2 236" xfId="3293"/>
    <cellStyle name="40% - Accent2 237" xfId="3302"/>
    <cellStyle name="40% - Accent2 238" xfId="3312"/>
    <cellStyle name="40% - Accent2 239" xfId="3322"/>
    <cellStyle name="40% - Accent2 24" xfId="382"/>
    <cellStyle name="40% - Accent2 240" xfId="3343"/>
    <cellStyle name="40% - Accent2 241" xfId="3350"/>
    <cellStyle name="40% - Accent2 242" xfId="3369"/>
    <cellStyle name="40% - Accent2 243" xfId="3382"/>
    <cellStyle name="40% - Accent2 244" xfId="3394"/>
    <cellStyle name="40% - Accent2 25" xfId="395"/>
    <cellStyle name="40% - Accent2 26" xfId="408"/>
    <cellStyle name="40% - Accent2 27" xfId="423"/>
    <cellStyle name="40% - Accent2 28" xfId="436"/>
    <cellStyle name="40% - Accent2 29" xfId="449"/>
    <cellStyle name="40% - Accent2 3" xfId="93"/>
    <cellStyle name="40% - Accent2 30" xfId="463"/>
    <cellStyle name="40% - Accent2 31" xfId="476"/>
    <cellStyle name="40% - Accent2 32" xfId="490"/>
    <cellStyle name="40% - Accent2 33" xfId="502"/>
    <cellStyle name="40% - Accent2 34" xfId="519"/>
    <cellStyle name="40% - Accent2 35" xfId="532"/>
    <cellStyle name="40% - Accent2 36" xfId="547"/>
    <cellStyle name="40% - Accent2 37" xfId="561"/>
    <cellStyle name="40% - Accent2 38" xfId="567"/>
    <cellStyle name="40% - Accent2 39" xfId="587"/>
    <cellStyle name="40% - Accent2 4" xfId="106"/>
    <cellStyle name="40% - Accent2 40" xfId="600"/>
    <cellStyle name="40% - Accent2 41" xfId="613"/>
    <cellStyle name="40% - Accent2 42" xfId="627"/>
    <cellStyle name="40% - Accent2 43" xfId="639"/>
    <cellStyle name="40% - Accent2 44" xfId="657"/>
    <cellStyle name="40% - Accent2 45" xfId="664"/>
    <cellStyle name="40% - Accent2 46" xfId="681"/>
    <cellStyle name="40% - Accent2 47" xfId="700"/>
    <cellStyle name="40% - Accent2 48" xfId="708"/>
    <cellStyle name="40% - Accent2 49" xfId="726"/>
    <cellStyle name="40% - Accent2 5" xfId="121"/>
    <cellStyle name="40% - Accent2 50" xfId="741"/>
    <cellStyle name="40% - Accent2 51" xfId="755"/>
    <cellStyle name="40% - Accent2 52" xfId="762"/>
    <cellStyle name="40% - Accent2 53" xfId="772"/>
    <cellStyle name="40% - Accent2 54" xfId="795"/>
    <cellStyle name="40% - Accent2 55" xfId="809"/>
    <cellStyle name="40% - Accent2 56" xfId="822"/>
    <cellStyle name="40% - Accent2 57" xfId="836"/>
    <cellStyle name="40% - Accent2 58" xfId="849"/>
    <cellStyle name="40% - Accent2 59" xfId="864"/>
    <cellStyle name="40% - Accent2 6" xfId="134"/>
    <cellStyle name="40% - Accent2 60" xfId="878"/>
    <cellStyle name="40% - Accent2 61" xfId="891"/>
    <cellStyle name="40% - Accent2 62" xfId="904"/>
    <cellStyle name="40% - Accent2 63" xfId="916"/>
    <cellStyle name="40% - Accent2 64" xfId="935"/>
    <cellStyle name="40% - Accent2 65" xfId="947"/>
    <cellStyle name="40% - Accent2 66" xfId="961"/>
    <cellStyle name="40% - Accent2 67" xfId="974"/>
    <cellStyle name="40% - Accent2 68" xfId="987"/>
    <cellStyle name="40% - Accent2 69" xfId="1002"/>
    <cellStyle name="40% - Accent2 7" xfId="150"/>
    <cellStyle name="40% - Accent2 70" xfId="1015"/>
    <cellStyle name="40% - Accent2 71" xfId="1030"/>
    <cellStyle name="40% - Accent2 72" xfId="1043"/>
    <cellStyle name="40% - Accent2 73" xfId="1049"/>
    <cellStyle name="40% - Accent2 74" xfId="1070"/>
    <cellStyle name="40% - Accent2 75" xfId="1083"/>
    <cellStyle name="40% - Accent2 76" xfId="1096"/>
    <cellStyle name="40% - Accent2 77" xfId="1111"/>
    <cellStyle name="40% - Accent2 78" xfId="1124"/>
    <cellStyle name="40% - Accent2 79" xfId="1137"/>
    <cellStyle name="40% - Accent2 8" xfId="158"/>
    <cellStyle name="40% - Accent2 80" xfId="1152"/>
    <cellStyle name="40% - Accent2 81" xfId="1164"/>
    <cellStyle name="40% - Accent2 82" xfId="1178"/>
    <cellStyle name="40% - Accent2 83" xfId="1190"/>
    <cellStyle name="40% - Accent2 84" xfId="1207"/>
    <cellStyle name="40% - Accent2 85" xfId="1221"/>
    <cellStyle name="40% - Accent2 86" xfId="1235"/>
    <cellStyle name="40% - Accent2 87" xfId="1250"/>
    <cellStyle name="40% - Accent2 88" xfId="1263"/>
    <cellStyle name="40% - Accent2 89" xfId="1276"/>
    <cellStyle name="40% - Accent2 9" xfId="169"/>
    <cellStyle name="40% - Accent2 90" xfId="1291"/>
    <cellStyle name="40% - Accent2 91" xfId="1304"/>
    <cellStyle name="40% - Accent2 92" xfId="1318"/>
    <cellStyle name="40% - Accent2 93" xfId="1324"/>
    <cellStyle name="40% - Accent2 94" xfId="1345"/>
    <cellStyle name="40% - Accent2 95" xfId="1358"/>
    <cellStyle name="40% - Accent2 96" xfId="1374"/>
    <cellStyle name="40% - Accent2 97" xfId="1387"/>
    <cellStyle name="40% - Accent2 98" xfId="1401"/>
    <cellStyle name="40% - Accent2 99" xfId="1415"/>
    <cellStyle name="40% - Accent3" xfId="36" builtinId="39" customBuiltin="1"/>
    <cellStyle name="40% - Accent3 10" xfId="189"/>
    <cellStyle name="40% - Accent3 100" xfId="1433"/>
    <cellStyle name="40% - Accent3 101" xfId="1445"/>
    <cellStyle name="40% - Accent3 102" xfId="1459"/>
    <cellStyle name="40% - Accent3 103" xfId="1470"/>
    <cellStyle name="40% - Accent3 104" xfId="1489"/>
    <cellStyle name="40% - Accent3 105" xfId="1502"/>
    <cellStyle name="40% - Accent3 106" xfId="1515"/>
    <cellStyle name="40% - Accent3 107" xfId="1530"/>
    <cellStyle name="40% - Accent3 108" xfId="1542"/>
    <cellStyle name="40% - Accent3 109" xfId="1558"/>
    <cellStyle name="40% - Accent3 11" xfId="202"/>
    <cellStyle name="40% - Accent3 110" xfId="1567"/>
    <cellStyle name="40% - Accent3 111" xfId="1584"/>
    <cellStyle name="40% - Accent3 112" xfId="1597"/>
    <cellStyle name="40% - Accent3 113" xfId="1606"/>
    <cellStyle name="40% - Accent3 114" xfId="1625"/>
    <cellStyle name="40% - Accent3 115" xfId="1638"/>
    <cellStyle name="40% - Accent3 116" xfId="1653"/>
    <cellStyle name="40% - Accent3 117" xfId="1668"/>
    <cellStyle name="40% - Accent3 118" xfId="1677"/>
    <cellStyle name="40% - Accent3 119" xfId="1694"/>
    <cellStyle name="40% - Accent3 12" xfId="216"/>
    <cellStyle name="40% - Accent3 120" xfId="1708"/>
    <cellStyle name="40% - Accent3 121" xfId="1724"/>
    <cellStyle name="40% - Accent3 122" xfId="1734"/>
    <cellStyle name="40% - Accent3 123" xfId="1743"/>
    <cellStyle name="40% - Accent3 124" xfId="1763"/>
    <cellStyle name="40% - Accent3 125" xfId="1772"/>
    <cellStyle name="40% - Accent3 126" xfId="1789"/>
    <cellStyle name="40% - Accent3 127" xfId="1802"/>
    <cellStyle name="40% - Accent3 128" xfId="1814"/>
    <cellStyle name="40% - Accent3 129" xfId="1829"/>
    <cellStyle name="40% - Accent3 13" xfId="227"/>
    <cellStyle name="40% - Accent3 130" xfId="1843"/>
    <cellStyle name="40% - Accent3 131" xfId="1856"/>
    <cellStyle name="40% - Accent3 132" xfId="1869"/>
    <cellStyle name="40% - Accent3 133" xfId="1881"/>
    <cellStyle name="40% - Accent3 134" xfId="1897"/>
    <cellStyle name="40% - Accent3 135" xfId="1911"/>
    <cellStyle name="40% - Accent3 136" xfId="1929"/>
    <cellStyle name="40% - Accent3 137" xfId="1942"/>
    <cellStyle name="40% - Accent3 138" xfId="1953"/>
    <cellStyle name="40% - Accent3 139" xfId="1969"/>
    <cellStyle name="40% - Accent3 14" xfId="246"/>
    <cellStyle name="40% - Accent3 140" xfId="1982"/>
    <cellStyle name="40% - Accent3 141" xfId="1996"/>
    <cellStyle name="40% - Accent3 142" xfId="2009"/>
    <cellStyle name="40% - Accent3 143" xfId="2018"/>
    <cellStyle name="40% - Accent3 144" xfId="2039"/>
    <cellStyle name="40% - Accent3 145" xfId="2048"/>
    <cellStyle name="40% - Accent3 146" xfId="2065"/>
    <cellStyle name="40% - Accent3 147" xfId="2080"/>
    <cellStyle name="40% - Accent3 148" xfId="2092"/>
    <cellStyle name="40% - Accent3 149" xfId="2107"/>
    <cellStyle name="40% - Accent3 15" xfId="255"/>
    <cellStyle name="40% - Accent3 150" xfId="2120"/>
    <cellStyle name="40% - Accent3 151" xfId="2132"/>
    <cellStyle name="40% - Accent3 152" xfId="2144"/>
    <cellStyle name="40% - Accent3 153" xfId="2156"/>
    <cellStyle name="40% - Accent3 154" xfId="2175"/>
    <cellStyle name="40% - Accent3 155" xfId="2187"/>
    <cellStyle name="40% - Accent3 156" xfId="2202"/>
    <cellStyle name="40% - Accent3 157" xfId="2215"/>
    <cellStyle name="40% - Accent3 158" xfId="2227"/>
    <cellStyle name="40% - Accent3 159" xfId="2242"/>
    <cellStyle name="40% - Accent3 16" xfId="275"/>
    <cellStyle name="40% - Accent3 160" xfId="2258"/>
    <cellStyle name="40% - Accent3 161" xfId="2271"/>
    <cellStyle name="40% - Accent3 162" xfId="2284"/>
    <cellStyle name="40% - Accent3 163" xfId="2293"/>
    <cellStyle name="40% - Accent3 164" xfId="2312"/>
    <cellStyle name="40% - Accent3 165" xfId="2326"/>
    <cellStyle name="40% - Accent3 166" xfId="2341"/>
    <cellStyle name="40% - Accent3 167" xfId="2354"/>
    <cellStyle name="40% - Accent3 168" xfId="2367"/>
    <cellStyle name="40% - Accent3 169" xfId="2382"/>
    <cellStyle name="40% - Accent3 17" xfId="288"/>
    <cellStyle name="40% - Accent3 170" xfId="2395"/>
    <cellStyle name="40% - Accent3 171" xfId="2408"/>
    <cellStyle name="40% - Accent3 172" xfId="2422"/>
    <cellStyle name="40% - Accent3 173" xfId="2433"/>
    <cellStyle name="40% - Accent3 174" xfId="2449"/>
    <cellStyle name="40% - Accent3 175" xfId="2460"/>
    <cellStyle name="40% - Accent3 176" xfId="2474"/>
    <cellStyle name="40% - Accent3 177" xfId="2487"/>
    <cellStyle name="40% - Accent3 178" xfId="2499"/>
    <cellStyle name="40% - Accent3 179" xfId="2513"/>
    <cellStyle name="40% - Accent3 18" xfId="301"/>
    <cellStyle name="40% - Accent3 180" xfId="2526"/>
    <cellStyle name="40% - Accent3 181" xfId="2540"/>
    <cellStyle name="40% - Accent3 182" xfId="2552"/>
    <cellStyle name="40% - Accent3 183" xfId="2563"/>
    <cellStyle name="40% - Accent3 184" xfId="2580"/>
    <cellStyle name="40% - Accent3 185" xfId="2594"/>
    <cellStyle name="40% - Accent3 186" xfId="2608"/>
    <cellStyle name="40% - Accent3 187" xfId="2622"/>
    <cellStyle name="40% - Accent3 188" xfId="2634"/>
    <cellStyle name="40% - Accent3 189" xfId="2652"/>
    <cellStyle name="40% - Accent3 19" xfId="314"/>
    <cellStyle name="40% - Accent3 190" xfId="2662"/>
    <cellStyle name="40% - Accent3 191" xfId="2677"/>
    <cellStyle name="40% - Accent3 192" xfId="2691"/>
    <cellStyle name="40% - Accent3 193" xfId="2700"/>
    <cellStyle name="40% - Accent3 194" xfId="2717"/>
    <cellStyle name="40% - Accent3 195" xfId="2731"/>
    <cellStyle name="40% - Accent3 196" xfId="2748"/>
    <cellStyle name="40% - Accent3 197" xfId="2760"/>
    <cellStyle name="40% - Accent3 198" xfId="2774"/>
    <cellStyle name="40% - Accent3 199" xfId="2787"/>
    <cellStyle name="40% - Accent3 2" xfId="80"/>
    <cellStyle name="40% - Accent3 20" xfId="328"/>
    <cellStyle name="40% - Accent3 200" xfId="2800"/>
    <cellStyle name="40% - Accent3 201" xfId="2813"/>
    <cellStyle name="40% - Accent3 202" xfId="2826"/>
    <cellStyle name="40% - Accent3 203" xfId="2837"/>
    <cellStyle name="40% - Accent3 204" xfId="2856"/>
    <cellStyle name="40% - Accent3 205" xfId="2870"/>
    <cellStyle name="40% - Accent3 206" xfId="2885"/>
    <cellStyle name="40% - Accent3 207" xfId="2899"/>
    <cellStyle name="40% - Accent3 208" xfId="2910"/>
    <cellStyle name="40% - Accent3 209" xfId="2925"/>
    <cellStyle name="40% - Accent3 21" xfId="342"/>
    <cellStyle name="40% - Accent3 210" xfId="2938"/>
    <cellStyle name="40% - Accent3 211" xfId="2951"/>
    <cellStyle name="40% - Accent3 212" xfId="2963"/>
    <cellStyle name="40% - Accent3 213" xfId="2975"/>
    <cellStyle name="40% - Accent3 214" xfId="2992"/>
    <cellStyle name="40% - Accent3 215" xfId="3007"/>
    <cellStyle name="40% - Accent3 216" xfId="3022"/>
    <cellStyle name="40% - Accent3 217" xfId="3035"/>
    <cellStyle name="40% - Accent3 218" xfId="3044"/>
    <cellStyle name="40% - Accent3 219" xfId="3064"/>
    <cellStyle name="40% - Accent3 22" xfId="355"/>
    <cellStyle name="40% - Accent3 220" xfId="3075"/>
    <cellStyle name="40% - Accent3 221" xfId="3089"/>
    <cellStyle name="40% - Accent3 222" xfId="3102"/>
    <cellStyle name="40% - Accent3 223" xfId="3111"/>
    <cellStyle name="40% - Accent3 224" xfId="3130"/>
    <cellStyle name="40% - Accent3 225" xfId="3145"/>
    <cellStyle name="40% - Accent3 226" xfId="3161"/>
    <cellStyle name="40% - Accent3 227" xfId="3171"/>
    <cellStyle name="40% - Accent3 228" xfId="3180"/>
    <cellStyle name="40% - Accent3 229" xfId="3199"/>
    <cellStyle name="40% - Accent3 23" xfId="366"/>
    <cellStyle name="40% - Accent3 230" xfId="3210"/>
    <cellStyle name="40% - Accent3 231" xfId="3224"/>
    <cellStyle name="40% - Accent3 232" xfId="3237"/>
    <cellStyle name="40% - Accent3 233" xfId="3246"/>
    <cellStyle name="40% - Accent3 234" xfId="3262"/>
    <cellStyle name="40% - Accent3 235" xfId="3274"/>
    <cellStyle name="40% - Accent3 236" xfId="3297"/>
    <cellStyle name="40% - Accent3 237" xfId="3309"/>
    <cellStyle name="40% - Accent3 238" xfId="3319"/>
    <cellStyle name="40% - Accent3 239" xfId="3328"/>
    <cellStyle name="40% - Accent3 24" xfId="384"/>
    <cellStyle name="40% - Accent3 240" xfId="3347"/>
    <cellStyle name="40% - Accent3 241" xfId="3356"/>
    <cellStyle name="40% - Accent3 242" xfId="3372"/>
    <cellStyle name="40% - Accent3 243" xfId="3385"/>
    <cellStyle name="40% - Accent3 244" xfId="3396"/>
    <cellStyle name="40% - Accent3 25" xfId="397"/>
    <cellStyle name="40% - Accent3 26" xfId="411"/>
    <cellStyle name="40% - Accent3 27" xfId="427"/>
    <cellStyle name="40% - Accent3 28" xfId="438"/>
    <cellStyle name="40% - Accent3 29" xfId="452"/>
    <cellStyle name="40% - Accent3 3" xfId="97"/>
    <cellStyle name="40% - Accent3 30" xfId="466"/>
    <cellStyle name="40% - Accent3 31" xfId="479"/>
    <cellStyle name="40% - Accent3 32" xfId="492"/>
    <cellStyle name="40% - Accent3 33" xfId="504"/>
    <cellStyle name="40% - Accent3 34" xfId="521"/>
    <cellStyle name="40% - Accent3 35" xfId="534"/>
    <cellStyle name="40% - Accent3 36" xfId="551"/>
    <cellStyle name="40% - Accent3 37" xfId="564"/>
    <cellStyle name="40% - Accent3 38" xfId="573"/>
    <cellStyle name="40% - Accent3 39" xfId="589"/>
    <cellStyle name="40% - Accent3 4" xfId="109"/>
    <cellStyle name="40% - Accent3 40" xfId="603"/>
    <cellStyle name="40% - Accent3 41" xfId="616"/>
    <cellStyle name="40% - Accent3 42" xfId="629"/>
    <cellStyle name="40% - Accent3 43" xfId="641"/>
    <cellStyle name="40% - Accent3 44" xfId="661"/>
    <cellStyle name="40% - Accent3 45" xfId="670"/>
    <cellStyle name="40% - Accent3 46" xfId="683"/>
    <cellStyle name="40% - Accent3 47" xfId="703"/>
    <cellStyle name="40% - Accent3 48" xfId="714"/>
    <cellStyle name="40% - Accent3 49" xfId="729"/>
    <cellStyle name="40% - Accent3 5" xfId="124"/>
    <cellStyle name="40% - Accent3 50" xfId="744"/>
    <cellStyle name="40% - Accent3 51" xfId="759"/>
    <cellStyle name="40% - Accent3 52" xfId="769"/>
    <cellStyle name="40% - Accent3 53" xfId="778"/>
    <cellStyle name="40% - Accent3 54" xfId="798"/>
    <cellStyle name="40% - Accent3 55" xfId="811"/>
    <cellStyle name="40% - Accent3 56" xfId="825"/>
    <cellStyle name="40% - Accent3 57" xfId="839"/>
    <cellStyle name="40% - Accent3 58" xfId="851"/>
    <cellStyle name="40% - Accent3 59" xfId="867"/>
    <cellStyle name="40% - Accent3 6" xfId="137"/>
    <cellStyle name="40% - Accent3 60" xfId="881"/>
    <cellStyle name="40% - Accent3 61" xfId="894"/>
    <cellStyle name="40% - Accent3 62" xfId="907"/>
    <cellStyle name="40% - Accent3 63" xfId="918"/>
    <cellStyle name="40% - Accent3 64" xfId="938"/>
    <cellStyle name="40% - Accent3 65" xfId="950"/>
    <cellStyle name="40% - Accent3 66" xfId="964"/>
    <cellStyle name="40% - Accent3 67" xfId="977"/>
    <cellStyle name="40% - Accent3 68" xfId="990"/>
    <cellStyle name="40% - Accent3 69" xfId="1005"/>
    <cellStyle name="40% - Accent3 7" xfId="154"/>
    <cellStyle name="40% - Accent3 70" xfId="1018"/>
    <cellStyle name="40% - Accent3 71" xfId="1033"/>
    <cellStyle name="40% - Accent3 72" xfId="1046"/>
    <cellStyle name="40% - Accent3 73" xfId="1055"/>
    <cellStyle name="40% - Accent3 74" xfId="1073"/>
    <cellStyle name="40% - Accent3 75" xfId="1086"/>
    <cellStyle name="40% - Accent3 76" xfId="1099"/>
    <cellStyle name="40% - Accent3 77" xfId="1114"/>
    <cellStyle name="40% - Accent3 78" xfId="1127"/>
    <cellStyle name="40% - Accent3 79" xfId="1140"/>
    <cellStyle name="40% - Accent3 8" xfId="165"/>
    <cellStyle name="40% - Accent3 80" xfId="1155"/>
    <cellStyle name="40% - Accent3 81" xfId="1168"/>
    <cellStyle name="40% - Accent3 82" xfId="1180"/>
    <cellStyle name="40% - Accent3 83" xfId="1192"/>
    <cellStyle name="40% - Accent3 84" xfId="1210"/>
    <cellStyle name="40% - Accent3 85" xfId="1223"/>
    <cellStyle name="40% - Accent3 86" xfId="1237"/>
    <cellStyle name="40% - Accent3 87" xfId="1253"/>
    <cellStyle name="40% - Accent3 88" xfId="1265"/>
    <cellStyle name="40% - Accent3 89" xfId="1279"/>
    <cellStyle name="40% - Accent3 9" xfId="176"/>
    <cellStyle name="40% - Accent3 90" xfId="1294"/>
    <cellStyle name="40% - Accent3 91" xfId="1307"/>
    <cellStyle name="40% - Accent3 92" xfId="1321"/>
    <cellStyle name="40% - Accent3 93" xfId="1330"/>
    <cellStyle name="40% - Accent3 94" xfId="1348"/>
    <cellStyle name="40% - Accent3 95" xfId="1360"/>
    <cellStyle name="40% - Accent3 96" xfId="1377"/>
    <cellStyle name="40% - Accent3 97" xfId="1390"/>
    <cellStyle name="40% - Accent3 98" xfId="1404"/>
    <cellStyle name="40% - Accent3 99" xfId="1418"/>
    <cellStyle name="40% - Accent4" xfId="40" builtinId="43" customBuiltin="1"/>
    <cellStyle name="40% - Accent4 10" xfId="191"/>
    <cellStyle name="40% - Accent4 100" xfId="1436"/>
    <cellStyle name="40% - Accent4 101" xfId="1448"/>
    <cellStyle name="40% - Accent4 102" xfId="1462"/>
    <cellStyle name="40% - Accent4 103" xfId="1472"/>
    <cellStyle name="40% - Accent4 104" xfId="1491"/>
    <cellStyle name="40% - Accent4 105" xfId="1504"/>
    <cellStyle name="40% - Accent4 106" xfId="1519"/>
    <cellStyle name="40% - Accent4 107" xfId="1533"/>
    <cellStyle name="40% - Accent4 108" xfId="1544"/>
    <cellStyle name="40% - Accent4 109" xfId="1560"/>
    <cellStyle name="40% - Accent4 11" xfId="205"/>
    <cellStyle name="40% - Accent4 110" xfId="1570"/>
    <cellStyle name="40% - Accent4 111" xfId="1587"/>
    <cellStyle name="40% - Accent4 112" xfId="1599"/>
    <cellStyle name="40% - Accent4 113" xfId="1608"/>
    <cellStyle name="40% - Accent4 114" xfId="1628"/>
    <cellStyle name="40% - Accent4 115" xfId="1640"/>
    <cellStyle name="40% - Accent4 116" xfId="1656"/>
    <cellStyle name="40% - Accent4 117" xfId="1670"/>
    <cellStyle name="40% - Accent4 118" xfId="1679"/>
    <cellStyle name="40% - Accent4 119" xfId="1697"/>
    <cellStyle name="40% - Accent4 12" xfId="219"/>
    <cellStyle name="40% - Accent4 120" xfId="1711"/>
    <cellStyle name="40% - Accent4 121" xfId="1726"/>
    <cellStyle name="40% - Accent4 122" xfId="1736"/>
    <cellStyle name="40% - Accent4 123" xfId="1745"/>
    <cellStyle name="40% - Accent4 124" xfId="1765"/>
    <cellStyle name="40% - Accent4 125" xfId="1775"/>
    <cellStyle name="40% - Accent4 126" xfId="1791"/>
    <cellStyle name="40% - Accent4 127" xfId="1805"/>
    <cellStyle name="40% - Accent4 128" xfId="1817"/>
    <cellStyle name="40% - Accent4 129" xfId="1832"/>
    <cellStyle name="40% - Accent4 13" xfId="229"/>
    <cellStyle name="40% - Accent4 130" xfId="1846"/>
    <cellStyle name="40% - Accent4 131" xfId="1860"/>
    <cellStyle name="40% - Accent4 132" xfId="1872"/>
    <cellStyle name="40% - Accent4 133" xfId="1883"/>
    <cellStyle name="40% - Accent4 134" xfId="1899"/>
    <cellStyle name="40% - Accent4 135" xfId="1914"/>
    <cellStyle name="40% - Accent4 136" xfId="1932"/>
    <cellStyle name="40% - Accent4 137" xfId="1945"/>
    <cellStyle name="40% - Accent4 138" xfId="1956"/>
    <cellStyle name="40% - Accent4 139" xfId="1972"/>
    <cellStyle name="40% - Accent4 14" xfId="248"/>
    <cellStyle name="40% - Accent4 140" xfId="1985"/>
    <cellStyle name="40% - Accent4 141" xfId="1999"/>
    <cellStyle name="40% - Accent4 142" xfId="2011"/>
    <cellStyle name="40% - Accent4 143" xfId="2020"/>
    <cellStyle name="40% - Accent4 144" xfId="2041"/>
    <cellStyle name="40% - Accent4 145" xfId="2050"/>
    <cellStyle name="40% - Accent4 146" xfId="2068"/>
    <cellStyle name="40% - Accent4 147" xfId="2083"/>
    <cellStyle name="40% - Accent4 148" xfId="2094"/>
    <cellStyle name="40% - Accent4 149" xfId="2110"/>
    <cellStyle name="40% - Accent4 15" xfId="258"/>
    <cellStyle name="40% - Accent4 150" xfId="2123"/>
    <cellStyle name="40% - Accent4 151" xfId="2135"/>
    <cellStyle name="40% - Accent4 152" xfId="2147"/>
    <cellStyle name="40% - Accent4 153" xfId="2158"/>
    <cellStyle name="40% - Accent4 154" xfId="2177"/>
    <cellStyle name="40% - Accent4 155" xfId="2189"/>
    <cellStyle name="40% - Accent4 156" xfId="2205"/>
    <cellStyle name="40% - Accent4 157" xfId="2218"/>
    <cellStyle name="40% - Accent4 158" xfId="2230"/>
    <cellStyle name="40% - Accent4 159" xfId="2244"/>
    <cellStyle name="40% - Accent4 16" xfId="278"/>
    <cellStyle name="40% - Accent4 160" xfId="2261"/>
    <cellStyle name="40% - Accent4 161" xfId="2274"/>
    <cellStyle name="40% - Accent4 162" xfId="2286"/>
    <cellStyle name="40% - Accent4 163" xfId="2295"/>
    <cellStyle name="40% - Accent4 164" xfId="2314"/>
    <cellStyle name="40% - Accent4 165" xfId="2328"/>
    <cellStyle name="40% - Accent4 166" xfId="2344"/>
    <cellStyle name="40% - Accent4 167" xfId="2356"/>
    <cellStyle name="40% - Accent4 168" xfId="2370"/>
    <cellStyle name="40% - Accent4 169" xfId="2385"/>
    <cellStyle name="40% - Accent4 17" xfId="291"/>
    <cellStyle name="40% - Accent4 170" xfId="2397"/>
    <cellStyle name="40% - Accent4 171" xfId="2411"/>
    <cellStyle name="40% - Accent4 172" xfId="2425"/>
    <cellStyle name="40% - Accent4 173" xfId="2435"/>
    <cellStyle name="40% - Accent4 174" xfId="2452"/>
    <cellStyle name="40% - Accent4 175" xfId="2462"/>
    <cellStyle name="40% - Accent4 176" xfId="2477"/>
    <cellStyle name="40% - Accent4 177" xfId="2489"/>
    <cellStyle name="40% - Accent4 178" xfId="2501"/>
    <cellStyle name="40% - Accent4 179" xfId="2515"/>
    <cellStyle name="40% - Accent4 18" xfId="303"/>
    <cellStyle name="40% - Accent4 180" xfId="2529"/>
    <cellStyle name="40% - Accent4 181" xfId="2543"/>
    <cellStyle name="40% - Accent4 182" xfId="2554"/>
    <cellStyle name="40% - Accent4 183" xfId="2565"/>
    <cellStyle name="40% - Accent4 184" xfId="2582"/>
    <cellStyle name="40% - Accent4 185" xfId="2596"/>
    <cellStyle name="40% - Accent4 186" xfId="2610"/>
    <cellStyle name="40% - Accent4 187" xfId="2625"/>
    <cellStyle name="40% - Accent4 188" xfId="2636"/>
    <cellStyle name="40% - Accent4 189" xfId="2655"/>
    <cellStyle name="40% - Accent4 19" xfId="317"/>
    <cellStyle name="40% - Accent4 190" xfId="2664"/>
    <cellStyle name="40% - Accent4 191" xfId="2679"/>
    <cellStyle name="40% - Accent4 192" xfId="2693"/>
    <cellStyle name="40% - Accent4 193" xfId="2702"/>
    <cellStyle name="40% - Accent4 194" xfId="2719"/>
    <cellStyle name="40% - Accent4 195" xfId="2734"/>
    <cellStyle name="40% - Accent4 196" xfId="2751"/>
    <cellStyle name="40% - Accent4 197" xfId="2762"/>
    <cellStyle name="40% - Accent4 198" xfId="2776"/>
    <cellStyle name="40% - Accent4 199" xfId="2790"/>
    <cellStyle name="40% - Accent4 2" xfId="83"/>
    <cellStyle name="40% - Accent4 20" xfId="331"/>
    <cellStyle name="40% - Accent4 200" xfId="2802"/>
    <cellStyle name="40% - Accent4 201" xfId="2816"/>
    <cellStyle name="40% - Accent4 202" xfId="2829"/>
    <cellStyle name="40% - Accent4 203" xfId="2839"/>
    <cellStyle name="40% - Accent4 204" xfId="2858"/>
    <cellStyle name="40% - Accent4 205" xfId="2872"/>
    <cellStyle name="40% - Accent4 206" xfId="2888"/>
    <cellStyle name="40% - Accent4 207" xfId="2902"/>
    <cellStyle name="40% - Accent4 208" xfId="2912"/>
    <cellStyle name="40% - Accent4 209" xfId="2927"/>
    <cellStyle name="40% - Accent4 21" xfId="345"/>
    <cellStyle name="40% - Accent4 210" xfId="2940"/>
    <cellStyle name="40% - Accent4 211" xfId="2953"/>
    <cellStyle name="40% - Accent4 212" xfId="2966"/>
    <cellStyle name="40% - Accent4 213" xfId="2977"/>
    <cellStyle name="40% - Accent4 214" xfId="2994"/>
    <cellStyle name="40% - Accent4 215" xfId="3009"/>
    <cellStyle name="40% - Accent4 216" xfId="3025"/>
    <cellStyle name="40% - Accent4 217" xfId="3037"/>
    <cellStyle name="40% - Accent4 218" xfId="3046"/>
    <cellStyle name="40% - Accent4 219" xfId="3068"/>
    <cellStyle name="40% - Accent4 22" xfId="358"/>
    <cellStyle name="40% - Accent4 220" xfId="3077"/>
    <cellStyle name="40% - Accent4 221" xfId="3092"/>
    <cellStyle name="40% - Accent4 222" xfId="3104"/>
    <cellStyle name="40% - Accent4 223" xfId="3113"/>
    <cellStyle name="40% - Accent4 224" xfId="3132"/>
    <cellStyle name="40% - Accent4 225" xfId="3147"/>
    <cellStyle name="40% - Accent4 226" xfId="3163"/>
    <cellStyle name="40% - Accent4 227" xfId="3173"/>
    <cellStyle name="40% - Accent4 228" xfId="3182"/>
    <cellStyle name="40% - Accent4 229" xfId="3203"/>
    <cellStyle name="40% - Accent4 23" xfId="368"/>
    <cellStyle name="40% - Accent4 230" xfId="3212"/>
    <cellStyle name="40% - Accent4 231" xfId="3227"/>
    <cellStyle name="40% - Accent4 232" xfId="3239"/>
    <cellStyle name="40% - Accent4 233" xfId="3248"/>
    <cellStyle name="40% - Accent4 234" xfId="3264"/>
    <cellStyle name="40% - Accent4 235" xfId="3277"/>
    <cellStyle name="40% - Accent4 236" xfId="3301"/>
    <cellStyle name="40% - Accent4 237" xfId="3311"/>
    <cellStyle name="40% - Accent4 238" xfId="3321"/>
    <cellStyle name="40% - Accent4 239" xfId="3330"/>
    <cellStyle name="40% - Accent4 24" xfId="386"/>
    <cellStyle name="40% - Accent4 240" xfId="3349"/>
    <cellStyle name="40% - Accent4 241" xfId="3358"/>
    <cellStyle name="40% - Accent4 242" xfId="3375"/>
    <cellStyle name="40% - Accent4 243" xfId="3387"/>
    <cellStyle name="40% - Accent4 244" xfId="3398"/>
    <cellStyle name="40% - Accent4 25" xfId="399"/>
    <cellStyle name="40% - Accent4 26" xfId="414"/>
    <cellStyle name="40% - Accent4 27" xfId="430"/>
    <cellStyle name="40% - Accent4 28" xfId="440"/>
    <cellStyle name="40% - Accent4 29" xfId="455"/>
    <cellStyle name="40% - Accent4 3" xfId="100"/>
    <cellStyle name="40% - Accent4 30" xfId="469"/>
    <cellStyle name="40% - Accent4 31" xfId="483"/>
    <cellStyle name="40% - Accent4 32" xfId="495"/>
    <cellStyle name="40% - Accent4 33" xfId="506"/>
    <cellStyle name="40% - Accent4 34" xfId="523"/>
    <cellStyle name="40% - Accent4 35" xfId="536"/>
    <cellStyle name="40% - Accent4 36" xfId="554"/>
    <cellStyle name="40% - Accent4 37" xfId="566"/>
    <cellStyle name="40% - Accent4 38" xfId="576"/>
    <cellStyle name="40% - Accent4 39" xfId="592"/>
    <cellStyle name="40% - Accent4 4" xfId="111"/>
    <cellStyle name="40% - Accent4 40" xfId="606"/>
    <cellStyle name="40% - Accent4 41" xfId="620"/>
    <cellStyle name="40% - Accent4 42" xfId="632"/>
    <cellStyle name="40% - Accent4 43" xfId="643"/>
    <cellStyle name="40% - Accent4 44" xfId="663"/>
    <cellStyle name="40% - Accent4 45" xfId="672"/>
    <cellStyle name="40% - Accent4 46" xfId="685"/>
    <cellStyle name="40% - Accent4 47" xfId="707"/>
    <cellStyle name="40% - Accent4 48" xfId="716"/>
    <cellStyle name="40% - Accent4 49" xfId="733"/>
    <cellStyle name="40% - Accent4 5" xfId="126"/>
    <cellStyle name="40% - Accent4 50" xfId="747"/>
    <cellStyle name="40% - Accent4 51" xfId="761"/>
    <cellStyle name="40% - Accent4 52" xfId="771"/>
    <cellStyle name="40% - Accent4 53" xfId="780"/>
    <cellStyle name="40% - Accent4 54" xfId="801"/>
    <cellStyle name="40% - Accent4 55" xfId="813"/>
    <cellStyle name="40% - Accent4 56" xfId="828"/>
    <cellStyle name="40% - Accent4 57" xfId="842"/>
    <cellStyle name="40% - Accent4 58" xfId="854"/>
    <cellStyle name="40% - Accent4 59" xfId="870"/>
    <cellStyle name="40% - Accent4 6" xfId="139"/>
    <cellStyle name="40% - Accent4 60" xfId="884"/>
    <cellStyle name="40% - Accent4 61" xfId="897"/>
    <cellStyle name="40% - Accent4 62" xfId="910"/>
    <cellStyle name="40% - Accent4 63" xfId="920"/>
    <cellStyle name="40% - Accent4 64" xfId="941"/>
    <cellStyle name="40% - Accent4 65" xfId="952"/>
    <cellStyle name="40% - Accent4 66" xfId="967"/>
    <cellStyle name="40% - Accent4 67" xfId="980"/>
    <cellStyle name="40% - Accent4 68" xfId="992"/>
    <cellStyle name="40% - Accent4 69" xfId="1008"/>
    <cellStyle name="40% - Accent4 7" xfId="157"/>
    <cellStyle name="40% - Accent4 70" xfId="1021"/>
    <cellStyle name="40% - Accent4 71" xfId="1036"/>
    <cellStyle name="40% - Accent4 72" xfId="1048"/>
    <cellStyle name="40% - Accent4 73" xfId="1057"/>
    <cellStyle name="40% - Accent4 74" xfId="1075"/>
    <cellStyle name="40% - Accent4 75" xfId="1088"/>
    <cellStyle name="40% - Accent4 76" xfId="1103"/>
    <cellStyle name="40% - Accent4 77" xfId="1117"/>
    <cellStyle name="40% - Accent4 78" xfId="1129"/>
    <cellStyle name="40% - Accent4 79" xfId="1143"/>
    <cellStyle name="40% - Accent4 8" xfId="168"/>
    <cellStyle name="40% - Accent4 80" xfId="1158"/>
    <cellStyle name="40% - Accent4 81" xfId="1170"/>
    <cellStyle name="40% - Accent4 82" xfId="1183"/>
    <cellStyle name="40% - Accent4 83" xfId="1194"/>
    <cellStyle name="40% - Accent4 84" xfId="1213"/>
    <cellStyle name="40% - Accent4 85" xfId="1225"/>
    <cellStyle name="40% - Accent4 86" xfId="1239"/>
    <cellStyle name="40% - Accent4 87" xfId="1255"/>
    <cellStyle name="40% - Accent4 88" xfId="1267"/>
    <cellStyle name="40% - Accent4 89" xfId="1282"/>
    <cellStyle name="40% - Accent4 9" xfId="178"/>
    <cellStyle name="40% - Accent4 90" xfId="1297"/>
    <cellStyle name="40% - Accent4 91" xfId="1309"/>
    <cellStyle name="40% - Accent4 92" xfId="1323"/>
    <cellStyle name="40% - Accent4 93" xfId="1332"/>
    <cellStyle name="40% - Accent4 94" xfId="1350"/>
    <cellStyle name="40% - Accent4 95" xfId="1363"/>
    <cellStyle name="40% - Accent4 96" xfId="1380"/>
    <cellStyle name="40% - Accent4 97" xfId="1392"/>
    <cellStyle name="40% - Accent4 98" xfId="1406"/>
    <cellStyle name="40% - Accent4 99" xfId="1420"/>
    <cellStyle name="40% - Accent5" xfId="44" builtinId="47" customBuiltin="1"/>
    <cellStyle name="40% - Accent5 10" xfId="193"/>
    <cellStyle name="40% - Accent5 100" xfId="1438"/>
    <cellStyle name="40% - Accent5 101" xfId="1450"/>
    <cellStyle name="40% - Accent5 102" xfId="1464"/>
    <cellStyle name="40% - Accent5 103" xfId="1474"/>
    <cellStyle name="40% - Accent5 104" xfId="1493"/>
    <cellStyle name="40% - Accent5 105" xfId="1506"/>
    <cellStyle name="40% - Accent5 106" xfId="1521"/>
    <cellStyle name="40% - Accent5 107" xfId="1536"/>
    <cellStyle name="40% - Accent5 108" xfId="1546"/>
    <cellStyle name="40% - Accent5 109" xfId="1563"/>
    <cellStyle name="40% - Accent5 11" xfId="207"/>
    <cellStyle name="40% - Accent5 110" xfId="1572"/>
    <cellStyle name="40% - Accent5 111" xfId="1589"/>
    <cellStyle name="40% - Accent5 112" xfId="1602"/>
    <cellStyle name="40% - Accent5 113" xfId="1610"/>
    <cellStyle name="40% - Accent5 114" xfId="1631"/>
    <cellStyle name="40% - Accent5 115" xfId="1643"/>
    <cellStyle name="40% - Accent5 116" xfId="1658"/>
    <cellStyle name="40% - Accent5 117" xfId="1673"/>
    <cellStyle name="40% - Accent5 118" xfId="1682"/>
    <cellStyle name="40% - Accent5 119" xfId="1700"/>
    <cellStyle name="40% - Accent5 12" xfId="221"/>
    <cellStyle name="40% - Accent5 120" xfId="1713"/>
    <cellStyle name="40% - Accent5 121" xfId="1729"/>
    <cellStyle name="40% - Accent5 122" xfId="1739"/>
    <cellStyle name="40% - Accent5 123" xfId="1747"/>
    <cellStyle name="40% - Accent5 124" xfId="1768"/>
    <cellStyle name="40% - Accent5 125" xfId="1777"/>
    <cellStyle name="40% - Accent5 126" xfId="1793"/>
    <cellStyle name="40% - Accent5 127" xfId="1807"/>
    <cellStyle name="40% - Accent5 128" xfId="1819"/>
    <cellStyle name="40% - Accent5 129" xfId="1835"/>
    <cellStyle name="40% - Accent5 13" xfId="231"/>
    <cellStyle name="40% - Accent5 130" xfId="1849"/>
    <cellStyle name="40% - Accent5 131" xfId="1862"/>
    <cellStyle name="40% - Accent5 132" xfId="1875"/>
    <cellStyle name="40% - Accent5 133" xfId="1885"/>
    <cellStyle name="40% - Accent5 134" xfId="1902"/>
    <cellStyle name="40% - Accent5 135" xfId="1917"/>
    <cellStyle name="40% - Accent5 136" xfId="1935"/>
    <cellStyle name="40% - Accent5 137" xfId="1947"/>
    <cellStyle name="40% - Accent5 138" xfId="1959"/>
    <cellStyle name="40% - Accent5 139" xfId="1974"/>
    <cellStyle name="40% - Accent5 14" xfId="251"/>
    <cellStyle name="40% - Accent5 140" xfId="1987"/>
    <cellStyle name="40% - Accent5 141" xfId="2001"/>
    <cellStyle name="40% - Accent5 142" xfId="2014"/>
    <cellStyle name="40% - Accent5 143" xfId="2022"/>
    <cellStyle name="40% - Accent5 144" xfId="2044"/>
    <cellStyle name="40% - Accent5 145" xfId="2053"/>
    <cellStyle name="40% - Accent5 146" xfId="2070"/>
    <cellStyle name="40% - Accent5 147" xfId="2085"/>
    <cellStyle name="40% - Accent5 148" xfId="2097"/>
    <cellStyle name="40% - Accent5 149" xfId="2113"/>
    <cellStyle name="40% - Accent5 15" xfId="260"/>
    <cellStyle name="40% - Accent5 150" xfId="2125"/>
    <cellStyle name="40% - Accent5 151" xfId="2138"/>
    <cellStyle name="40% - Accent5 152" xfId="2150"/>
    <cellStyle name="40% - Accent5 153" xfId="2160"/>
    <cellStyle name="40% - Accent5 154" xfId="2179"/>
    <cellStyle name="40% - Accent5 155" xfId="2192"/>
    <cellStyle name="40% - Accent5 156" xfId="2208"/>
    <cellStyle name="40% - Accent5 157" xfId="2221"/>
    <cellStyle name="40% - Accent5 158" xfId="2232"/>
    <cellStyle name="40% - Accent5 159" xfId="2247"/>
    <cellStyle name="40% - Accent5 16" xfId="281"/>
    <cellStyle name="40% - Accent5 160" xfId="2264"/>
    <cellStyle name="40% - Accent5 161" xfId="2276"/>
    <cellStyle name="40% - Accent5 162" xfId="2289"/>
    <cellStyle name="40% - Accent5 163" xfId="2297"/>
    <cellStyle name="40% - Accent5 164" xfId="2316"/>
    <cellStyle name="40% - Accent5 165" xfId="2330"/>
    <cellStyle name="40% - Accent5 166" xfId="2347"/>
    <cellStyle name="40% - Accent5 167" xfId="2358"/>
    <cellStyle name="40% - Accent5 168" xfId="2372"/>
    <cellStyle name="40% - Accent5 169" xfId="2387"/>
    <cellStyle name="40% - Accent5 17" xfId="293"/>
    <cellStyle name="40% - Accent5 170" xfId="2399"/>
    <cellStyle name="40% - Accent5 171" xfId="2413"/>
    <cellStyle name="40% - Accent5 172" xfId="2427"/>
    <cellStyle name="40% - Accent5 173" xfId="2437"/>
    <cellStyle name="40% - Accent5 174" xfId="2454"/>
    <cellStyle name="40% - Accent5 175" xfId="2464"/>
    <cellStyle name="40% - Accent5 176" xfId="2480"/>
    <cellStyle name="40% - Accent5 177" xfId="2491"/>
    <cellStyle name="40% - Accent5 178" xfId="2503"/>
    <cellStyle name="40% - Accent5 179" xfId="2517"/>
    <cellStyle name="40% - Accent5 18" xfId="305"/>
    <cellStyle name="40% - Accent5 180" xfId="2531"/>
    <cellStyle name="40% - Accent5 181" xfId="2545"/>
    <cellStyle name="40% - Accent5 182" xfId="2557"/>
    <cellStyle name="40% - Accent5 183" xfId="2567"/>
    <cellStyle name="40% - Accent5 184" xfId="2585"/>
    <cellStyle name="40% - Accent5 185" xfId="2598"/>
    <cellStyle name="40% - Accent5 186" xfId="2613"/>
    <cellStyle name="40% - Accent5 187" xfId="2628"/>
    <cellStyle name="40% - Accent5 188" xfId="2639"/>
    <cellStyle name="40% - Accent5 189" xfId="2658"/>
    <cellStyle name="40% - Accent5 19" xfId="320"/>
    <cellStyle name="40% - Accent5 190" xfId="2666"/>
    <cellStyle name="40% - Accent5 191" xfId="2681"/>
    <cellStyle name="40% - Accent5 192" xfId="2696"/>
    <cellStyle name="40% - Accent5 193" xfId="2704"/>
    <cellStyle name="40% - Accent5 194" xfId="2722"/>
    <cellStyle name="40% - Accent5 195" xfId="2736"/>
    <cellStyle name="40% - Accent5 196" xfId="2753"/>
    <cellStyle name="40% - Accent5 197" xfId="2764"/>
    <cellStyle name="40% - Accent5 198" xfId="2778"/>
    <cellStyle name="40% - Accent5 199" xfId="2793"/>
    <cellStyle name="40% - Accent5 2" xfId="86"/>
    <cellStyle name="40% - Accent5 20" xfId="333"/>
    <cellStyle name="40% - Accent5 200" xfId="2804"/>
    <cellStyle name="40% - Accent5 201" xfId="2818"/>
    <cellStyle name="40% - Accent5 202" xfId="2831"/>
    <cellStyle name="40% - Accent5 203" xfId="2841"/>
    <cellStyle name="40% - Accent5 204" xfId="2860"/>
    <cellStyle name="40% - Accent5 205" xfId="2875"/>
    <cellStyle name="40% - Accent5 206" xfId="2891"/>
    <cellStyle name="40% - Accent5 207" xfId="2904"/>
    <cellStyle name="40% - Accent5 208" xfId="2915"/>
    <cellStyle name="40% - Accent5 209" xfId="2929"/>
    <cellStyle name="40% - Accent5 21" xfId="348"/>
    <cellStyle name="40% - Accent5 210" xfId="2942"/>
    <cellStyle name="40% - Accent5 211" xfId="2955"/>
    <cellStyle name="40% - Accent5 212" xfId="2969"/>
    <cellStyle name="40% - Accent5 213" xfId="2979"/>
    <cellStyle name="40% - Accent5 214" xfId="2997"/>
    <cellStyle name="40% - Accent5 215" xfId="3011"/>
    <cellStyle name="40% - Accent5 216" xfId="3027"/>
    <cellStyle name="40% - Accent5 217" xfId="3040"/>
    <cellStyle name="40% - Accent5 218" xfId="3049"/>
    <cellStyle name="40% - Accent5 219" xfId="3071"/>
    <cellStyle name="40% - Accent5 22" xfId="360"/>
    <cellStyle name="40% - Accent5 220" xfId="3079"/>
    <cellStyle name="40% - Accent5 221" xfId="3094"/>
    <cellStyle name="40% - Accent5 222" xfId="3107"/>
    <cellStyle name="40% - Accent5 223" xfId="3115"/>
    <cellStyle name="40% - Accent5 224" xfId="3134"/>
    <cellStyle name="40% - Accent5 225" xfId="3149"/>
    <cellStyle name="40% - Accent5 226" xfId="3166"/>
    <cellStyle name="40% - Accent5 227" xfId="3176"/>
    <cellStyle name="40% - Accent5 228" xfId="3184"/>
    <cellStyle name="40% - Accent5 229" xfId="3206"/>
    <cellStyle name="40% - Accent5 23" xfId="370"/>
    <cellStyle name="40% - Accent5 230" xfId="3214"/>
    <cellStyle name="40% - Accent5 231" xfId="3229"/>
    <cellStyle name="40% - Accent5 232" xfId="3242"/>
    <cellStyle name="40% - Accent5 233" xfId="3250"/>
    <cellStyle name="40% - Accent5 234" xfId="3266"/>
    <cellStyle name="40% - Accent5 235" xfId="3280"/>
    <cellStyle name="40% - Accent5 236" xfId="3304"/>
    <cellStyle name="40% - Accent5 237" xfId="3314"/>
    <cellStyle name="40% - Accent5 238" xfId="3324"/>
    <cellStyle name="40% - Accent5 239" xfId="3333"/>
    <cellStyle name="40% - Accent5 24" xfId="388"/>
    <cellStyle name="40% - Accent5 240" xfId="3352"/>
    <cellStyle name="40% - Accent5 241" xfId="3360"/>
    <cellStyle name="40% - Accent5 242" xfId="3378"/>
    <cellStyle name="40% - Accent5 243" xfId="3390"/>
    <cellStyle name="40% - Accent5 244" xfId="3400"/>
    <cellStyle name="40% - Accent5 25" xfId="401"/>
    <cellStyle name="40% - Accent5 26" xfId="416"/>
    <cellStyle name="40% - Accent5 27" xfId="432"/>
    <cellStyle name="40% - Accent5 28" xfId="442"/>
    <cellStyle name="40% - Accent5 29" xfId="457"/>
    <cellStyle name="40% - Accent5 3" xfId="102"/>
    <cellStyle name="40% - Accent5 30" xfId="472"/>
    <cellStyle name="40% - Accent5 31" xfId="485"/>
    <cellStyle name="40% - Accent5 32" xfId="498"/>
    <cellStyle name="40% - Accent5 33" xfId="508"/>
    <cellStyle name="40% - Accent5 34" xfId="525"/>
    <cellStyle name="40% - Accent5 35" xfId="539"/>
    <cellStyle name="40% - Accent5 36" xfId="557"/>
    <cellStyle name="40% - Accent5 37" xfId="569"/>
    <cellStyle name="40% - Accent5 38" xfId="579"/>
    <cellStyle name="40% - Accent5 39" xfId="595"/>
    <cellStyle name="40% - Accent5 4" xfId="113"/>
    <cellStyle name="40% - Accent5 40" xfId="609"/>
    <cellStyle name="40% - Accent5 41" xfId="622"/>
    <cellStyle name="40% - Accent5 42" xfId="635"/>
    <cellStyle name="40% - Accent5 43" xfId="645"/>
    <cellStyle name="40% - Accent5 44" xfId="666"/>
    <cellStyle name="40% - Accent5 45" xfId="674"/>
    <cellStyle name="40% - Accent5 46" xfId="687"/>
    <cellStyle name="40% - Accent5 47" xfId="710"/>
    <cellStyle name="40% - Accent5 48" xfId="718"/>
    <cellStyle name="40% - Accent5 49" xfId="736"/>
    <cellStyle name="40% - Accent5 5" xfId="128"/>
    <cellStyle name="40% - Accent5 50" xfId="750"/>
    <cellStyle name="40% - Accent5 51" xfId="764"/>
    <cellStyle name="40% - Accent5 52" xfId="774"/>
    <cellStyle name="40% - Accent5 53" xfId="782"/>
    <cellStyle name="40% - Accent5 54" xfId="803"/>
    <cellStyle name="40% - Accent5 55" xfId="815"/>
    <cellStyle name="40% - Accent5 56" xfId="831"/>
    <cellStyle name="40% - Accent5 57" xfId="844"/>
    <cellStyle name="40% - Accent5 58" xfId="856"/>
    <cellStyle name="40% - Accent5 59" xfId="872"/>
    <cellStyle name="40% - Accent5 6" xfId="142"/>
    <cellStyle name="40% - Accent5 60" xfId="887"/>
    <cellStyle name="40% - Accent5 61" xfId="900"/>
    <cellStyle name="40% - Accent5 62" xfId="912"/>
    <cellStyle name="40% - Accent5 63" xfId="922"/>
    <cellStyle name="40% - Accent5 64" xfId="943"/>
    <cellStyle name="40% - Accent5 65" xfId="954"/>
    <cellStyle name="40% - Accent5 66" xfId="970"/>
    <cellStyle name="40% - Accent5 67" xfId="983"/>
    <cellStyle name="40% - Accent5 68" xfId="995"/>
    <cellStyle name="40% - Accent5 69" xfId="1010"/>
    <cellStyle name="40% - Accent5 7" xfId="160"/>
    <cellStyle name="40% - Accent5 70" xfId="1023"/>
    <cellStyle name="40% - Accent5 71" xfId="1038"/>
    <cellStyle name="40% - Accent5 72" xfId="1051"/>
    <cellStyle name="40% - Accent5 73" xfId="1059"/>
    <cellStyle name="40% - Accent5 74" xfId="1077"/>
    <cellStyle name="40% - Accent5 75" xfId="1090"/>
    <cellStyle name="40% - Accent5 76" xfId="1106"/>
    <cellStyle name="40% - Accent5 77" xfId="1120"/>
    <cellStyle name="40% - Accent5 78" xfId="1131"/>
    <cellStyle name="40% - Accent5 79" xfId="1145"/>
    <cellStyle name="40% - Accent5 8" xfId="171"/>
    <cellStyle name="40% - Accent5 80" xfId="1160"/>
    <cellStyle name="40% - Accent5 81" xfId="1172"/>
    <cellStyle name="40% - Accent5 82" xfId="1186"/>
    <cellStyle name="40% - Accent5 83" xfId="1196"/>
    <cellStyle name="40% - Accent5 84" xfId="1215"/>
    <cellStyle name="40% - Accent5 85" xfId="1228"/>
    <cellStyle name="40% - Accent5 86" xfId="1242"/>
    <cellStyle name="40% - Accent5 87" xfId="1257"/>
    <cellStyle name="40% - Accent5 88" xfId="1269"/>
    <cellStyle name="40% - Accent5 89" xfId="1284"/>
    <cellStyle name="40% - Accent5 9" xfId="180"/>
    <cellStyle name="40% - Accent5 90" xfId="1300"/>
    <cellStyle name="40% - Accent5 91" xfId="1311"/>
    <cellStyle name="40% - Accent5 92" xfId="1326"/>
    <cellStyle name="40% - Accent5 93" xfId="1334"/>
    <cellStyle name="40% - Accent5 94" xfId="1352"/>
    <cellStyle name="40% - Accent5 95" xfId="1365"/>
    <cellStyle name="40% - Accent5 96" xfId="1383"/>
    <cellStyle name="40% - Accent5 97" xfId="1394"/>
    <cellStyle name="40% - Accent5 98" xfId="1408"/>
    <cellStyle name="40% - Accent5 99" xfId="1423"/>
    <cellStyle name="40% - Accent6" xfId="48" builtinId="51" customBuiltin="1"/>
    <cellStyle name="40% - Accent6 10" xfId="195"/>
    <cellStyle name="40% - Accent6 100" xfId="1440"/>
    <cellStyle name="40% - Accent6 101" xfId="1453"/>
    <cellStyle name="40% - Accent6 102" xfId="1466"/>
    <cellStyle name="40% - Accent6 103" xfId="1476"/>
    <cellStyle name="40% - Accent6 104" xfId="1495"/>
    <cellStyle name="40% - Accent6 105" xfId="1509"/>
    <cellStyle name="40% - Accent6 106" xfId="1523"/>
    <cellStyle name="40% - Accent6 107" xfId="1538"/>
    <cellStyle name="40% - Accent6 108" xfId="1549"/>
    <cellStyle name="40% - Accent6 109" xfId="1566"/>
    <cellStyle name="40% - Accent6 11" xfId="210"/>
    <cellStyle name="40% - Accent6 110" xfId="1575"/>
    <cellStyle name="40% - Accent6 111" xfId="1591"/>
    <cellStyle name="40% - Accent6 112" xfId="1605"/>
    <cellStyle name="40% - Accent6 113" xfId="1612"/>
    <cellStyle name="40% - Accent6 114" xfId="1633"/>
    <cellStyle name="40% - Accent6 115" xfId="1645"/>
    <cellStyle name="40% - Accent6 116" xfId="1660"/>
    <cellStyle name="40% - Accent6 117" xfId="1676"/>
    <cellStyle name="40% - Accent6 118" xfId="1684"/>
    <cellStyle name="40% - Accent6 119" xfId="1702"/>
    <cellStyle name="40% - Accent6 12" xfId="223"/>
    <cellStyle name="40% - Accent6 120" xfId="1715"/>
    <cellStyle name="40% - Accent6 121" xfId="1732"/>
    <cellStyle name="40% - Accent6 122" xfId="1742"/>
    <cellStyle name="40% - Accent6 123" xfId="1749"/>
    <cellStyle name="40% - Accent6 124" xfId="1771"/>
    <cellStyle name="40% - Accent6 125" xfId="1779"/>
    <cellStyle name="40% - Accent6 126" xfId="1795"/>
    <cellStyle name="40% - Accent6 127" xfId="1809"/>
    <cellStyle name="40% - Accent6 128" xfId="1821"/>
    <cellStyle name="40% - Accent6 129" xfId="1838"/>
    <cellStyle name="40% - Accent6 13" xfId="233"/>
    <cellStyle name="40% - Accent6 130" xfId="1851"/>
    <cellStyle name="40% - Accent6 131" xfId="1864"/>
    <cellStyle name="40% - Accent6 132" xfId="1877"/>
    <cellStyle name="40% - Accent6 133" xfId="1887"/>
    <cellStyle name="40% - Accent6 134" xfId="1904"/>
    <cellStyle name="40% - Accent6 135" xfId="1920"/>
    <cellStyle name="40% - Accent6 136" xfId="1937"/>
    <cellStyle name="40% - Accent6 137" xfId="1949"/>
    <cellStyle name="40% - Accent6 138" xfId="1961"/>
    <cellStyle name="40% - Accent6 139" xfId="1976"/>
    <cellStyle name="40% - Accent6 14" xfId="254"/>
    <cellStyle name="40% - Accent6 140" xfId="1989"/>
    <cellStyle name="40% - Accent6 141" xfId="2003"/>
    <cellStyle name="40% - Accent6 142" xfId="2017"/>
    <cellStyle name="40% - Accent6 143" xfId="2024"/>
    <cellStyle name="40% - Accent6 144" xfId="2047"/>
    <cellStyle name="40% - Accent6 145" xfId="2055"/>
    <cellStyle name="40% - Accent6 146" xfId="2073"/>
    <cellStyle name="40% - Accent6 147" xfId="2087"/>
    <cellStyle name="40% - Accent6 148" xfId="2100"/>
    <cellStyle name="40% - Accent6 149" xfId="2115"/>
    <cellStyle name="40% - Accent6 15" xfId="262"/>
    <cellStyle name="40% - Accent6 150" xfId="2127"/>
    <cellStyle name="40% - Accent6 151" xfId="2140"/>
    <cellStyle name="40% - Accent6 152" xfId="2152"/>
    <cellStyle name="40% - Accent6 153" xfId="2162"/>
    <cellStyle name="40% - Accent6 154" xfId="2181"/>
    <cellStyle name="40% - Accent6 155" xfId="2195"/>
    <cellStyle name="40% - Accent6 156" xfId="2210"/>
    <cellStyle name="40% - Accent6 157" xfId="2223"/>
    <cellStyle name="40% - Accent6 158" xfId="2234"/>
    <cellStyle name="40% - Accent6 159" xfId="2250"/>
    <cellStyle name="40% - Accent6 16" xfId="283"/>
    <cellStyle name="40% - Accent6 160" xfId="2266"/>
    <cellStyle name="40% - Accent6 161" xfId="2278"/>
    <cellStyle name="40% - Accent6 162" xfId="2292"/>
    <cellStyle name="40% - Accent6 163" xfId="2299"/>
    <cellStyle name="40% - Accent6 164" xfId="2318"/>
    <cellStyle name="40% - Accent6 165" xfId="2333"/>
    <cellStyle name="40% - Accent6 166" xfId="2349"/>
    <cellStyle name="40% - Accent6 167" xfId="2360"/>
    <cellStyle name="40% - Accent6 168" xfId="2375"/>
    <cellStyle name="40% - Accent6 169" xfId="2389"/>
    <cellStyle name="40% - Accent6 17" xfId="295"/>
    <cellStyle name="40% - Accent6 170" xfId="2401"/>
    <cellStyle name="40% - Accent6 171" xfId="2416"/>
    <cellStyle name="40% - Accent6 172" xfId="2429"/>
    <cellStyle name="40% - Accent6 173" xfId="2439"/>
    <cellStyle name="40% - Accent6 174" xfId="2456"/>
    <cellStyle name="40% - Accent6 175" xfId="2467"/>
    <cellStyle name="40% - Accent6 176" xfId="2482"/>
    <cellStyle name="40% - Accent6 177" xfId="2493"/>
    <cellStyle name="40% - Accent6 178" xfId="2506"/>
    <cellStyle name="40% - Accent6 179" xfId="2519"/>
    <cellStyle name="40% - Accent6 18" xfId="307"/>
    <cellStyle name="40% - Accent6 180" xfId="2533"/>
    <cellStyle name="40% - Accent6 181" xfId="2547"/>
    <cellStyle name="40% - Accent6 182" xfId="2560"/>
    <cellStyle name="40% - Accent6 183" xfId="2569"/>
    <cellStyle name="40% - Accent6 184" xfId="2588"/>
    <cellStyle name="40% - Accent6 185" xfId="2601"/>
    <cellStyle name="40% - Accent6 186" xfId="2616"/>
    <cellStyle name="40% - Accent6 187" xfId="2630"/>
    <cellStyle name="40% - Accent6 188" xfId="2643"/>
    <cellStyle name="40% - Accent6 189" xfId="2661"/>
    <cellStyle name="40% - Accent6 19" xfId="323"/>
    <cellStyle name="40% - Accent6 190" xfId="2668"/>
    <cellStyle name="40% - Accent6 191" xfId="2683"/>
    <cellStyle name="40% - Accent6 192" xfId="2699"/>
    <cellStyle name="40% - Accent6 193" xfId="2706"/>
    <cellStyle name="40% - Accent6 194" xfId="2725"/>
    <cellStyle name="40% - Accent6 195" xfId="2739"/>
    <cellStyle name="40% - Accent6 196" xfId="2755"/>
    <cellStyle name="40% - Accent6 197" xfId="2766"/>
    <cellStyle name="40% - Accent6 198" xfId="2780"/>
    <cellStyle name="40% - Accent6 199" xfId="2795"/>
    <cellStyle name="40% - Accent6 2" xfId="88"/>
    <cellStyle name="40% - Accent6 20" xfId="336"/>
    <cellStyle name="40% - Accent6 200" xfId="2806"/>
    <cellStyle name="40% - Accent6 201" xfId="2820"/>
    <cellStyle name="40% - Accent6 202" xfId="2833"/>
    <cellStyle name="40% - Accent6 203" xfId="2843"/>
    <cellStyle name="40% - Accent6 204" xfId="2863"/>
    <cellStyle name="40% - Accent6 205" xfId="2878"/>
    <cellStyle name="40% - Accent6 206" xfId="2893"/>
    <cellStyle name="40% - Accent6 207" xfId="2906"/>
    <cellStyle name="40% - Accent6 208" xfId="2918"/>
    <cellStyle name="40% - Accent6 209" xfId="2931"/>
    <cellStyle name="40% - Accent6 21" xfId="350"/>
    <cellStyle name="40% - Accent6 210" xfId="2944"/>
    <cellStyle name="40% - Accent6 211" xfId="2957"/>
    <cellStyle name="40% - Accent6 212" xfId="2971"/>
    <cellStyle name="40% - Accent6 213" xfId="2981"/>
    <cellStyle name="40% - Accent6 214" xfId="2999"/>
    <cellStyle name="40% - Accent6 215" xfId="3014"/>
    <cellStyle name="40% - Accent6 216" xfId="3029"/>
    <cellStyle name="40% - Accent6 217" xfId="3043"/>
    <cellStyle name="40% - Accent6 218" xfId="3052"/>
    <cellStyle name="40% - Accent6 219" xfId="3074"/>
    <cellStyle name="40% - Accent6 22" xfId="362"/>
    <cellStyle name="40% - Accent6 220" xfId="3082"/>
    <cellStyle name="40% - Accent6 221" xfId="3096"/>
    <cellStyle name="40% - Accent6 222" xfId="3110"/>
    <cellStyle name="40% - Accent6 223" xfId="3117"/>
    <cellStyle name="40% - Accent6 224" xfId="3137"/>
    <cellStyle name="40% - Accent6 225" xfId="3152"/>
    <cellStyle name="40% - Accent6 226" xfId="3169"/>
    <cellStyle name="40% - Accent6 227" xfId="3179"/>
    <cellStyle name="40% - Accent6 228" xfId="3186"/>
    <cellStyle name="40% - Accent6 229" xfId="3209"/>
    <cellStyle name="40% - Accent6 23" xfId="372"/>
    <cellStyle name="40% - Accent6 230" xfId="3217"/>
    <cellStyle name="40% - Accent6 231" xfId="3231"/>
    <cellStyle name="40% - Accent6 232" xfId="3245"/>
    <cellStyle name="40% - Accent6 233" xfId="3252"/>
    <cellStyle name="40% - Accent6 234" xfId="3269"/>
    <cellStyle name="40% - Accent6 235" xfId="3283"/>
    <cellStyle name="40% - Accent6 236" xfId="3307"/>
    <cellStyle name="40% - Accent6 237" xfId="3317"/>
    <cellStyle name="40% - Accent6 238" xfId="3327"/>
    <cellStyle name="40% - Accent6 239" xfId="3335"/>
    <cellStyle name="40% - Accent6 24" xfId="391"/>
    <cellStyle name="40% - Accent6 240" xfId="3355"/>
    <cellStyle name="40% - Accent6 241" xfId="3362"/>
    <cellStyle name="40% - Accent6 242" xfId="3380"/>
    <cellStyle name="40% - Accent6 243" xfId="3393"/>
    <cellStyle name="40% - Accent6 244" xfId="3402"/>
    <cellStyle name="40% - Accent6 25" xfId="404"/>
    <cellStyle name="40% - Accent6 26" xfId="419"/>
    <cellStyle name="40% - Accent6 27" xfId="434"/>
    <cellStyle name="40% - Accent6 28" xfId="445"/>
    <cellStyle name="40% - Accent6 29" xfId="460"/>
    <cellStyle name="40% - Accent6 3" xfId="104"/>
    <cellStyle name="40% - Accent6 30" xfId="474"/>
    <cellStyle name="40% - Accent6 31" xfId="487"/>
    <cellStyle name="40% - Accent6 32" xfId="500"/>
    <cellStyle name="40% - Accent6 33" xfId="510"/>
    <cellStyle name="40% - Accent6 34" xfId="528"/>
    <cellStyle name="40% - Accent6 35" xfId="542"/>
    <cellStyle name="40% - Accent6 36" xfId="559"/>
    <cellStyle name="40% - Accent6 37" xfId="572"/>
    <cellStyle name="40% - Accent6 38" xfId="581"/>
    <cellStyle name="40% - Accent6 39" xfId="598"/>
    <cellStyle name="40% - Accent6 4" xfId="116"/>
    <cellStyle name="40% - Accent6 40" xfId="611"/>
    <cellStyle name="40% - Accent6 41" xfId="624"/>
    <cellStyle name="40% - Accent6 42" xfId="637"/>
    <cellStyle name="40% - Accent6 43" xfId="647"/>
    <cellStyle name="40% - Accent6 44" xfId="669"/>
    <cellStyle name="40% - Accent6 45" xfId="676"/>
    <cellStyle name="40% - Accent6 46" xfId="691"/>
    <cellStyle name="40% - Accent6 47" xfId="713"/>
    <cellStyle name="40% - Accent6 48" xfId="720"/>
    <cellStyle name="40% - Accent6 49" xfId="739"/>
    <cellStyle name="40% - Accent6 5" xfId="130"/>
    <cellStyle name="40% - Accent6 50" xfId="752"/>
    <cellStyle name="40% - Accent6 51" xfId="767"/>
    <cellStyle name="40% - Accent6 52" xfId="777"/>
    <cellStyle name="40% - Accent6 53" xfId="784"/>
    <cellStyle name="40% - Accent6 54" xfId="805"/>
    <cellStyle name="40% - Accent6 55" xfId="818"/>
    <cellStyle name="40% - Accent6 56" xfId="834"/>
    <cellStyle name="40% - Accent6 57" xfId="846"/>
    <cellStyle name="40% - Accent6 58" xfId="858"/>
    <cellStyle name="40% - Accent6 59" xfId="875"/>
    <cellStyle name="40% - Accent6 6" xfId="145"/>
    <cellStyle name="40% - Accent6 60" xfId="889"/>
    <cellStyle name="40% - Accent6 61" xfId="902"/>
    <cellStyle name="40% - Accent6 62" xfId="914"/>
    <cellStyle name="40% - Accent6 63" xfId="924"/>
    <cellStyle name="40% - Accent6 64" xfId="945"/>
    <cellStyle name="40% - Accent6 65" xfId="957"/>
    <cellStyle name="40% - Accent6 66" xfId="972"/>
    <cellStyle name="40% - Accent6 67" xfId="985"/>
    <cellStyle name="40% - Accent6 68" xfId="998"/>
    <cellStyle name="40% - Accent6 69" xfId="1012"/>
    <cellStyle name="40% - Accent6 7" xfId="163"/>
    <cellStyle name="40% - Accent6 70" xfId="1025"/>
    <cellStyle name="40% - Accent6 71" xfId="1040"/>
    <cellStyle name="40% - Accent6 72" xfId="1054"/>
    <cellStyle name="40% - Accent6 73" xfId="1061"/>
    <cellStyle name="40% - Accent6 74" xfId="1079"/>
    <cellStyle name="40% - Accent6 75" xfId="1093"/>
    <cellStyle name="40% - Accent6 76" xfId="1108"/>
    <cellStyle name="40% - Accent6 77" xfId="1122"/>
    <cellStyle name="40% - Accent6 78" xfId="1133"/>
    <cellStyle name="40% - Accent6 79" xfId="1148"/>
    <cellStyle name="40% - Accent6 8" xfId="175"/>
    <cellStyle name="40% - Accent6 80" xfId="1162"/>
    <cellStyle name="40% - Accent6 81" xfId="1174"/>
    <cellStyle name="40% - Accent6 82" xfId="1188"/>
    <cellStyle name="40% - Accent6 83" xfId="1198"/>
    <cellStyle name="40% - Accent6 84" xfId="1217"/>
    <cellStyle name="40% - Accent6 85" xfId="1231"/>
    <cellStyle name="40% - Accent6 86" xfId="1244"/>
    <cellStyle name="40% - Accent6 87" xfId="1259"/>
    <cellStyle name="40% - Accent6 88" xfId="1272"/>
    <cellStyle name="40% - Accent6 89" xfId="1287"/>
    <cellStyle name="40% - Accent6 9" xfId="182"/>
    <cellStyle name="40% - Accent6 90" xfId="1302"/>
    <cellStyle name="40% - Accent6 91" xfId="1313"/>
    <cellStyle name="40% - Accent6 92" xfId="1329"/>
    <cellStyle name="40% - Accent6 93" xfId="1336"/>
    <cellStyle name="40% - Accent6 94" xfId="1355"/>
    <cellStyle name="40% - Accent6 95" xfId="1368"/>
    <cellStyle name="40% - Accent6 96" xfId="1385"/>
    <cellStyle name="40% - Accent6 97" xfId="1397"/>
    <cellStyle name="40% - Accent6 98" xfId="1411"/>
    <cellStyle name="40% - Accent6 99" xfId="1426"/>
    <cellStyle name="60% - Accent1" xfId="29" builtinId="32" customBuiltin="1"/>
    <cellStyle name="60% - Accent2" xfId="33" builtinId="36" customBuiltin="1"/>
    <cellStyle name="60% - Accent3" xfId="37" builtinId="40" customBuiltin="1"/>
    <cellStyle name="60% - Accent4" xfId="41" builtinId="44" customBuiltin="1"/>
    <cellStyle name="60% - Accent5" xfId="45" builtinId="48" customBuiltin="1"/>
    <cellStyle name="60% - Accent6" xfId="49" builtinId="52" customBuiltin="1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Explanatory Text" xfId="24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Input" xfId="18" builtinId="20" customBuiltin="1"/>
    <cellStyle name="Linked Cell" xfId="21" builtinId="24" customBuiltin="1"/>
    <cellStyle name="Neutral" xfId="17" builtinId="28" customBuiltin="1"/>
    <cellStyle name="Normal" xfId="0" builtinId="0"/>
    <cellStyle name="Normal 10" xfId="63"/>
    <cellStyle name="Normal 100" xfId="1478"/>
    <cellStyle name="Normal 101" xfId="1614"/>
    <cellStyle name="Normal 102" xfId="1629"/>
    <cellStyle name="Normal 103" xfId="1620"/>
    <cellStyle name="Normal 104" xfId="1750"/>
    <cellStyle name="Normal 105" xfId="1654"/>
    <cellStyle name="Normal 106" xfId="1680"/>
    <cellStyle name="Normal 107" xfId="1753"/>
    <cellStyle name="Normal 108" xfId="1752"/>
    <cellStyle name="Normal 109" xfId="1773"/>
    <cellStyle name="Normal 11" xfId="67"/>
    <cellStyle name="Normal 110" xfId="1781"/>
    <cellStyle name="Normal 111" xfId="1888"/>
    <cellStyle name="Normal 112" xfId="1822"/>
    <cellStyle name="Normal 113" xfId="1803"/>
    <cellStyle name="Normal 114" xfId="1889"/>
    <cellStyle name="Normal 115" xfId="1858"/>
    <cellStyle name="Normal 116" xfId="1891"/>
    <cellStyle name="Normal 117" xfId="1912"/>
    <cellStyle name="Normal 118" xfId="1918"/>
    <cellStyle name="Normal 119" xfId="2025"/>
    <cellStyle name="Normal 12" xfId="70"/>
    <cellStyle name="Normal 120" xfId="1954"/>
    <cellStyle name="Normal 121" xfId="1927"/>
    <cellStyle name="Normal 122" xfId="2028"/>
    <cellStyle name="Normal 123" xfId="2026"/>
    <cellStyle name="Normal 124" xfId="2036"/>
    <cellStyle name="Normal 125" xfId="2071"/>
    <cellStyle name="Normal 126" xfId="2051"/>
    <cellStyle name="Normal 127" xfId="2095"/>
    <cellStyle name="Normal 128" xfId="2060"/>
    <cellStyle name="Normal 129" xfId="2163"/>
    <cellStyle name="Normal 13" xfId="71"/>
    <cellStyle name="Normal 130" xfId="2165"/>
    <cellStyle name="Normal 131" xfId="2164"/>
    <cellStyle name="Normal 132" xfId="2300"/>
    <cellStyle name="Normal 133" xfId="2193"/>
    <cellStyle name="Normal 134" xfId="2166"/>
    <cellStyle name="Normal 135" xfId="2219"/>
    <cellStyle name="Normal 136" xfId="2245"/>
    <cellStyle name="Normal 137" xfId="2302"/>
    <cellStyle name="Normal 138" xfId="2303"/>
    <cellStyle name="Normal 139" xfId="2321"/>
    <cellStyle name="Normal 14" xfId="81"/>
    <cellStyle name="Normal 140" xfId="2301"/>
    <cellStyle name="Normal 141" xfId="2324"/>
    <cellStyle name="Normal 142" xfId="2373"/>
    <cellStyle name="Normal 143" xfId="2335"/>
    <cellStyle name="Normal 144" xfId="2390"/>
    <cellStyle name="Normal 145" xfId="2414"/>
    <cellStyle name="Normal 146" xfId="2570"/>
    <cellStyle name="Normal 147" xfId="2571"/>
    <cellStyle name="Normal 148" xfId="2573"/>
    <cellStyle name="Normal 149" xfId="2583"/>
    <cellStyle name="Normal 15" xfId="72"/>
    <cellStyle name="Normal 150" xfId="2611"/>
    <cellStyle name="Normal 151" xfId="2707"/>
    <cellStyle name="Normal 152" xfId="2640"/>
    <cellStyle name="Normal 153" xfId="2626"/>
    <cellStyle name="Normal 154" xfId="2708"/>
    <cellStyle name="Normal 155" xfId="2720"/>
    <cellStyle name="Normal 156" xfId="2715"/>
    <cellStyle name="Normal 157" xfId="2732"/>
    <cellStyle name="Normal 158" xfId="2844"/>
    <cellStyle name="Normal 159" xfId="2772"/>
    <cellStyle name="Normal 16" xfId="95"/>
    <cellStyle name="Normal 160" xfId="2737"/>
    <cellStyle name="Normal 161" xfId="2845"/>
    <cellStyle name="Normal 162" xfId="2846"/>
    <cellStyle name="Normal 163" xfId="2873"/>
    <cellStyle name="Normal 164" xfId="2847"/>
    <cellStyle name="Normal 165" xfId="2861"/>
    <cellStyle name="Normal 166" xfId="2897"/>
    <cellStyle name="Normal 167" xfId="2913"/>
    <cellStyle name="Normal 168" xfId="2982"/>
    <cellStyle name="Normal 169" xfId="2983"/>
    <cellStyle name="Normal 17" xfId="234"/>
    <cellStyle name="Normal 170" xfId="2984"/>
    <cellStyle name="Normal 171" xfId="3118"/>
    <cellStyle name="Normal 172" xfId="3017"/>
    <cellStyle name="Normal 173" xfId="3119"/>
    <cellStyle name="Normal 174" xfId="3053"/>
    <cellStyle name="Normal 175" xfId="3047"/>
    <cellStyle name="Normal 176" xfId="3122"/>
    <cellStyle name="Normal 177" xfId="3253"/>
    <cellStyle name="Normal 178" xfId="3143"/>
    <cellStyle name="Normal 179" xfId="3254"/>
    <cellStyle name="Normal 18" xfId="236"/>
    <cellStyle name="Normal 181" xfId="3188"/>
    <cellStyle name="Normal 182" xfId="3285"/>
    <cellStyle name="Normal 184" xfId="3278"/>
    <cellStyle name="Normal 186" xfId="3336"/>
    <cellStyle name="Normal 187" xfId="3344"/>
    <cellStyle name="Normal 189" xfId="3363"/>
    <cellStyle name="Normal 19" xfId="263"/>
    <cellStyle name="Normal 2" xfId="50"/>
    <cellStyle name="Normal 20" xfId="140"/>
    <cellStyle name="Normal 21" xfId="173"/>
    <cellStyle name="Normal 215" xfId="4"/>
    <cellStyle name="Normal 219" xfId="9"/>
    <cellStyle name="Normal 22" xfId="265"/>
    <cellStyle name="Normal 221" xfId="8"/>
    <cellStyle name="Normal 222" xfId="5"/>
    <cellStyle name="Normal 223" xfId="7"/>
    <cellStyle name="Normal 224" xfId="6"/>
    <cellStyle name="Normal 227" xfId="1"/>
    <cellStyle name="Normal 228" xfId="3"/>
    <cellStyle name="Normal 229" xfId="2"/>
    <cellStyle name="Normal 23" xfId="208"/>
    <cellStyle name="Normal 24" xfId="264"/>
    <cellStyle name="Normal 25" xfId="373"/>
    <cellStyle name="Normal 258" xfId="3403"/>
    <cellStyle name="Normal 26" xfId="299"/>
    <cellStyle name="Normal 27" xfId="256"/>
    <cellStyle name="Normal 28" xfId="334"/>
    <cellStyle name="Normal 29" xfId="321"/>
    <cellStyle name="Normal 3" xfId="51"/>
    <cellStyle name="Normal 30" xfId="374"/>
    <cellStyle name="Normal 31" xfId="376"/>
    <cellStyle name="Normal 32" xfId="377"/>
    <cellStyle name="Normal 33" xfId="417"/>
    <cellStyle name="Normal 34" xfId="511"/>
    <cellStyle name="Normal 35" xfId="425"/>
    <cellStyle name="Normal 36" xfId="458"/>
    <cellStyle name="Normal 37" xfId="512"/>
    <cellStyle name="Normal 38" xfId="481"/>
    <cellStyle name="Normal 39" xfId="514"/>
    <cellStyle name="Normal 4" xfId="56"/>
    <cellStyle name="Normal 40" xfId="648"/>
    <cellStyle name="Normal 41" xfId="549"/>
    <cellStyle name="Normal 42" xfId="650"/>
    <cellStyle name="Normal 43" xfId="574"/>
    <cellStyle name="Normal 44" xfId="577"/>
    <cellStyle name="Normal 45" xfId="658"/>
    <cellStyle name="Normal 46" xfId="618"/>
    <cellStyle name="Normal 47" xfId="689"/>
    <cellStyle name="Normal 48" xfId="692"/>
    <cellStyle name="Normal 49" xfId="785"/>
    <cellStyle name="Normal 5" xfId="60"/>
    <cellStyle name="Normal 50" xfId="694"/>
    <cellStyle name="Normal 51" xfId="704"/>
    <cellStyle name="Normal 52" xfId="788"/>
    <cellStyle name="Normal 53" xfId="786"/>
    <cellStyle name="Normal 54" xfId="807"/>
    <cellStyle name="Normal 55" xfId="787"/>
    <cellStyle name="Normal 56" xfId="806"/>
    <cellStyle name="Normal 57" xfId="832"/>
    <cellStyle name="Normal 58" xfId="873"/>
    <cellStyle name="Normal 59" xfId="840"/>
    <cellStyle name="Normal 6" xfId="55"/>
    <cellStyle name="Normal 60" xfId="862"/>
    <cellStyle name="Normal 61" xfId="925"/>
    <cellStyle name="Normal 62" xfId="927"/>
    <cellStyle name="Normal 63" xfId="926"/>
    <cellStyle name="Normal 64" xfId="1062"/>
    <cellStyle name="Normal 65" xfId="928"/>
    <cellStyle name="Normal 66" xfId="1063"/>
    <cellStyle name="Normal 67" xfId="993"/>
    <cellStyle name="Normal 68" xfId="981"/>
    <cellStyle name="Normal 69" xfId="1064"/>
    <cellStyle name="Normal 7" xfId="53"/>
    <cellStyle name="Normal 70" xfId="1028"/>
    <cellStyle name="Normal 71" xfId="1199"/>
    <cellStyle name="Normal 72" xfId="1101"/>
    <cellStyle name="Normal 73" xfId="1201"/>
    <cellStyle name="Normal 74" xfId="1104"/>
    <cellStyle name="Normal 75" xfId="1146"/>
    <cellStyle name="Normal 76" xfId="1200"/>
    <cellStyle name="Normal 77" xfId="1166"/>
    <cellStyle name="Normal 78" xfId="1218"/>
    <cellStyle name="Normal 79" xfId="1219"/>
    <cellStyle name="Normal 8" xfId="62"/>
    <cellStyle name="Normal 80" xfId="1229"/>
    <cellStyle name="Normal 81" xfId="1248"/>
    <cellStyle name="Normal 82" xfId="1285"/>
    <cellStyle name="Normal 83" xfId="1337"/>
    <cellStyle name="Normal 84" xfId="1339"/>
    <cellStyle name="Normal 85" xfId="1338"/>
    <cellStyle name="Normal 86" xfId="1369"/>
    <cellStyle name="Normal 87" xfId="1353"/>
    <cellStyle name="Normal 88" xfId="1366"/>
    <cellStyle name="Normal 89" xfId="1395"/>
    <cellStyle name="Normal 9" xfId="58"/>
    <cellStyle name="Normal 90" xfId="1421"/>
    <cellStyle name="Normal 91" xfId="1402"/>
    <cellStyle name="Normal 92" xfId="1451"/>
    <cellStyle name="Normal 93" xfId="1477"/>
    <cellStyle name="Normal 94" xfId="1479"/>
    <cellStyle name="Normal 95" xfId="1480"/>
    <cellStyle name="Normal 96" xfId="1613"/>
    <cellStyle name="Normal 97" xfId="1517"/>
    <cellStyle name="Normal 98" xfId="1615"/>
    <cellStyle name="Normal 99" xfId="1550"/>
    <cellStyle name="Note 10" xfId="68"/>
    <cellStyle name="Note 100" xfId="1288"/>
    <cellStyle name="Note 101" xfId="1280"/>
    <cellStyle name="Note 102" xfId="1314"/>
    <cellStyle name="Note 103" xfId="1298"/>
    <cellStyle name="Note 104" xfId="1340"/>
    <cellStyle name="Note 105" xfId="1356"/>
    <cellStyle name="Note 106" xfId="1361"/>
    <cellStyle name="Note 107" xfId="1372"/>
    <cellStyle name="Note 108" xfId="1398"/>
    <cellStyle name="Note 109" xfId="1409"/>
    <cellStyle name="Note 11" xfId="69"/>
    <cellStyle name="Note 110" xfId="1424"/>
    <cellStyle name="Note 111" xfId="1416"/>
    <cellStyle name="Note 112" xfId="1454"/>
    <cellStyle name="Note 113" xfId="1446"/>
    <cellStyle name="Note 114" xfId="1481"/>
    <cellStyle name="Note 115" xfId="1496"/>
    <cellStyle name="Note 116" xfId="1507"/>
    <cellStyle name="Note 117" xfId="1500"/>
    <cellStyle name="Note 118" xfId="1525"/>
    <cellStyle name="Note 119" xfId="1547"/>
    <cellStyle name="Note 12" xfId="73"/>
    <cellStyle name="Note 120" xfId="1524"/>
    <cellStyle name="Note 121" xfId="1568"/>
    <cellStyle name="Note 122" xfId="1576"/>
    <cellStyle name="Note 123" xfId="1573"/>
    <cellStyle name="Note 124" xfId="1616"/>
    <cellStyle name="Note 125" xfId="1617"/>
    <cellStyle name="Note 126" xfId="1641"/>
    <cellStyle name="Note 127" xfId="1661"/>
    <cellStyle name="Note 128" xfId="1634"/>
    <cellStyle name="Note 129" xfId="1685"/>
    <cellStyle name="Note 13" xfId="84"/>
    <cellStyle name="Note 130" xfId="1686"/>
    <cellStyle name="Note 131" xfId="1716"/>
    <cellStyle name="Note 132" xfId="1698"/>
    <cellStyle name="Note 133" xfId="1703"/>
    <cellStyle name="Note 134" xfId="1754"/>
    <cellStyle name="Note 135" xfId="1751"/>
    <cellStyle name="Note 136" xfId="1780"/>
    <cellStyle name="Note 137" xfId="1796"/>
    <cellStyle name="Note 138" xfId="1810"/>
    <cellStyle name="Note 139" xfId="1815"/>
    <cellStyle name="Note 14" xfId="76"/>
    <cellStyle name="Note 140" xfId="1825"/>
    <cellStyle name="Note 141" xfId="1836"/>
    <cellStyle name="Note 142" xfId="1847"/>
    <cellStyle name="Note 143" xfId="1865"/>
    <cellStyle name="Note 144" xfId="1890"/>
    <cellStyle name="Note 145" xfId="1900"/>
    <cellStyle name="Note 146" xfId="1915"/>
    <cellStyle name="Note 147" xfId="1907"/>
    <cellStyle name="Note 148" xfId="1933"/>
    <cellStyle name="Note 149" xfId="1957"/>
    <cellStyle name="Note 15" xfId="114"/>
    <cellStyle name="Note 150" xfId="1923"/>
    <cellStyle name="Note 151" xfId="1990"/>
    <cellStyle name="Note 152" xfId="1983"/>
    <cellStyle name="Note 153" xfId="1977"/>
    <cellStyle name="Note 154" xfId="2029"/>
    <cellStyle name="Note 155" xfId="2027"/>
    <cellStyle name="Note 156" xfId="2056"/>
    <cellStyle name="Note 157" xfId="2074"/>
    <cellStyle name="Note 158" xfId="2066"/>
    <cellStyle name="Note 159" xfId="2098"/>
    <cellStyle name="Note 16" xfId="131"/>
    <cellStyle name="Note 160" xfId="2090"/>
    <cellStyle name="Note 161" xfId="2111"/>
    <cellStyle name="Note 162" xfId="2128"/>
    <cellStyle name="Note 163" xfId="2102"/>
    <cellStyle name="Note 164" xfId="2167"/>
    <cellStyle name="Note 165" xfId="2182"/>
    <cellStyle name="Note 166" xfId="2190"/>
    <cellStyle name="Note 167" xfId="2183"/>
    <cellStyle name="Note 168" xfId="2206"/>
    <cellStyle name="Note 169" xfId="2228"/>
    <cellStyle name="Note 17" xfId="143"/>
    <cellStyle name="Note 170" xfId="2248"/>
    <cellStyle name="Note 171" xfId="2240"/>
    <cellStyle name="Note 172" xfId="2262"/>
    <cellStyle name="Note 173" xfId="2256"/>
    <cellStyle name="Note 174" xfId="2304"/>
    <cellStyle name="Note 175" xfId="2319"/>
    <cellStyle name="Note 176" xfId="2331"/>
    <cellStyle name="Note 177" xfId="2336"/>
    <cellStyle name="Note 178" xfId="2361"/>
    <cellStyle name="Note 179" xfId="2376"/>
    <cellStyle name="Note 18" xfId="107"/>
    <cellStyle name="Note 180" xfId="2368"/>
    <cellStyle name="Note 181" xfId="2402"/>
    <cellStyle name="Note 182" xfId="2417"/>
    <cellStyle name="Note 183" xfId="2409"/>
    <cellStyle name="Note 184" xfId="2440"/>
    <cellStyle name="Note 185" xfId="2441"/>
    <cellStyle name="Note 186" xfId="2465"/>
    <cellStyle name="Note 187" xfId="2469"/>
    <cellStyle name="Note 188" xfId="2494"/>
    <cellStyle name="Note 189" xfId="2504"/>
    <cellStyle name="Note 19" xfId="119"/>
    <cellStyle name="Note 190" xfId="2520"/>
    <cellStyle name="Note 191" xfId="2534"/>
    <cellStyle name="Note 192" xfId="2527"/>
    <cellStyle name="Note 193" xfId="2550"/>
    <cellStyle name="Note 194" xfId="2572"/>
    <cellStyle name="Note 195" xfId="2586"/>
    <cellStyle name="Note 196" xfId="2599"/>
    <cellStyle name="Note 197" xfId="2614"/>
    <cellStyle name="Note 198" xfId="2606"/>
    <cellStyle name="Note 199" xfId="2637"/>
    <cellStyle name="Note 2" xfId="52"/>
    <cellStyle name="Note 20" xfId="183"/>
    <cellStyle name="Note 200" xfId="2641"/>
    <cellStyle name="Note 201" xfId="2669"/>
    <cellStyle name="Note 202" xfId="2684"/>
    <cellStyle name="Note 203" xfId="2653"/>
    <cellStyle name="Note 204" xfId="2709"/>
    <cellStyle name="Note 205" xfId="2723"/>
    <cellStyle name="Note 206" xfId="2727"/>
    <cellStyle name="Note 207" xfId="2740"/>
    <cellStyle name="Note 208" xfId="2767"/>
    <cellStyle name="Note 209" xfId="2781"/>
    <cellStyle name="Note 21" xfId="196"/>
    <cellStyle name="Note 210" xfId="2782"/>
    <cellStyle name="Note 211" xfId="2807"/>
    <cellStyle name="Note 212" xfId="2821"/>
    <cellStyle name="Note 213" xfId="2814"/>
    <cellStyle name="Note 214" xfId="2848"/>
    <cellStyle name="Note 215" xfId="2864"/>
    <cellStyle name="Note 216" xfId="2876"/>
    <cellStyle name="Note 217" xfId="2868"/>
    <cellStyle name="Note 218" xfId="2889"/>
    <cellStyle name="Note 219" xfId="2916"/>
    <cellStyle name="Note 22" xfId="211"/>
    <cellStyle name="Note 220" xfId="2932"/>
    <cellStyle name="Note 221" xfId="2945"/>
    <cellStyle name="Note 222" xfId="2958"/>
    <cellStyle name="Note 223" xfId="2959"/>
    <cellStyle name="Note 224" xfId="2985"/>
    <cellStyle name="Note 225" xfId="2995"/>
    <cellStyle name="Note 226" xfId="3012"/>
    <cellStyle name="Note 227" xfId="3005"/>
    <cellStyle name="Note 228" xfId="2988"/>
    <cellStyle name="Note 229" xfId="3054"/>
    <cellStyle name="Note 23" xfId="203"/>
    <cellStyle name="Note 230" xfId="3050"/>
    <cellStyle name="Note 231" xfId="3080"/>
    <cellStyle name="Note 232" xfId="3065"/>
    <cellStyle name="Note 233" xfId="3066"/>
    <cellStyle name="Note 234" xfId="3121"/>
    <cellStyle name="Note 235" xfId="3135"/>
    <cellStyle name="Note 236" xfId="3150"/>
    <cellStyle name="Note 237" xfId="3120"/>
    <cellStyle name="Note 238" xfId="3123"/>
    <cellStyle name="Note 239" xfId="3189"/>
    <cellStyle name="Note 24" xfId="237"/>
    <cellStyle name="Note 240" xfId="3187"/>
    <cellStyle name="Note 241" xfId="3215"/>
    <cellStyle name="Note 242" xfId="3200"/>
    <cellStyle name="Note 243" xfId="3201"/>
    <cellStyle name="Note 244" xfId="3255"/>
    <cellStyle name="Note 245" xfId="3267"/>
    <cellStyle name="Note 246" xfId="3286"/>
    <cellStyle name="Note 247" xfId="3275"/>
    <cellStyle name="Note 248" xfId="3281"/>
    <cellStyle name="Note 249" xfId="3284"/>
    <cellStyle name="Note 25" xfId="235"/>
    <cellStyle name="Note 250" xfId="3337"/>
    <cellStyle name="Note 251" xfId="3331"/>
    <cellStyle name="Note 252" xfId="3364"/>
    <cellStyle name="Note 253" xfId="3367"/>
    <cellStyle name="Note 254" xfId="3383"/>
    <cellStyle name="Note 26" xfId="266"/>
    <cellStyle name="Note 27" xfId="267"/>
    <cellStyle name="Note 28" xfId="279"/>
    <cellStyle name="Note 29" xfId="308"/>
    <cellStyle name="Note 3" xfId="57"/>
    <cellStyle name="Note 30" xfId="309"/>
    <cellStyle name="Note 31" xfId="337"/>
    <cellStyle name="Note 32" xfId="329"/>
    <cellStyle name="Note 33" xfId="346"/>
    <cellStyle name="Note 34" xfId="375"/>
    <cellStyle name="Note 35" xfId="389"/>
    <cellStyle name="Note 36" xfId="402"/>
    <cellStyle name="Note 37" xfId="420"/>
    <cellStyle name="Note 38" xfId="412"/>
    <cellStyle name="Note 39" xfId="443"/>
    <cellStyle name="Note 4" xfId="59"/>
    <cellStyle name="Note 40" xfId="461"/>
    <cellStyle name="Note 41" xfId="453"/>
    <cellStyle name="Note 42" xfId="470"/>
    <cellStyle name="Note 43" xfId="488"/>
    <cellStyle name="Note 44" xfId="513"/>
    <cellStyle name="Note 45" xfId="526"/>
    <cellStyle name="Note 46" xfId="540"/>
    <cellStyle name="Note 47" xfId="545"/>
    <cellStyle name="Note 48" xfId="537"/>
    <cellStyle name="Note 49" xfId="582"/>
    <cellStyle name="Note 5" xfId="54"/>
    <cellStyle name="Note 50" xfId="585"/>
    <cellStyle name="Note 51" xfId="596"/>
    <cellStyle name="Note 52" xfId="607"/>
    <cellStyle name="Note 53" xfId="625"/>
    <cellStyle name="Note 54" xfId="651"/>
    <cellStyle name="Note 55" xfId="649"/>
    <cellStyle name="Note 56" xfId="677"/>
    <cellStyle name="Note 57" xfId="693"/>
    <cellStyle name="Note 58" xfId="688"/>
    <cellStyle name="Note 59" xfId="721"/>
    <cellStyle name="Note 6" xfId="61"/>
    <cellStyle name="Note 60" xfId="724"/>
    <cellStyle name="Note 61" xfId="737"/>
    <cellStyle name="Note 62" xfId="731"/>
    <cellStyle name="Note 63" xfId="705"/>
    <cellStyle name="Note 64" xfId="789"/>
    <cellStyle name="Note 65" xfId="790"/>
    <cellStyle name="Note 66" xfId="816"/>
    <cellStyle name="Note 67" xfId="820"/>
    <cellStyle name="Note 68" xfId="847"/>
    <cellStyle name="Note 69" xfId="852"/>
    <cellStyle name="Note 7" xfId="65"/>
    <cellStyle name="Note 70" xfId="876"/>
    <cellStyle name="Note 71" xfId="868"/>
    <cellStyle name="Note 72" xfId="885"/>
    <cellStyle name="Note 73" xfId="898"/>
    <cellStyle name="Note 74" xfId="929"/>
    <cellStyle name="Note 75" xfId="930"/>
    <cellStyle name="Note 76" xfId="955"/>
    <cellStyle name="Note 77" xfId="948"/>
    <cellStyle name="Note 78" xfId="968"/>
    <cellStyle name="Note 79" xfId="996"/>
    <cellStyle name="Note 8" xfId="66"/>
    <cellStyle name="Note 80" xfId="988"/>
    <cellStyle name="Note 81" xfId="1026"/>
    <cellStyle name="Note 82" xfId="1019"/>
    <cellStyle name="Note 83" xfId="1013"/>
    <cellStyle name="Note 84" xfId="1065"/>
    <cellStyle name="Note 85" xfId="1080"/>
    <cellStyle name="Note 86" xfId="1091"/>
    <cellStyle name="Note 87" xfId="1084"/>
    <cellStyle name="Note 88" xfId="1109"/>
    <cellStyle name="Note 89" xfId="1134"/>
    <cellStyle name="Note 9" xfId="64"/>
    <cellStyle name="Note 90" xfId="1149"/>
    <cellStyle name="Note 91" xfId="1141"/>
    <cellStyle name="Note 92" xfId="1175"/>
    <cellStyle name="Note 93" xfId="1176"/>
    <cellStyle name="Note 94" xfId="1202"/>
    <cellStyle name="Note 95" xfId="1203"/>
    <cellStyle name="Note 96" xfId="1226"/>
    <cellStyle name="Note 97" xfId="1240"/>
    <cellStyle name="Note 98" xfId="1260"/>
    <cellStyle name="Note 99" xfId="1270"/>
    <cellStyle name="Output" xfId="19" builtinId="21" customBuiltin="1"/>
    <cellStyle name="Title" xfId="10" builtinId="15" customBuiltin="1"/>
    <cellStyle name="Total" xfId="25" builtinId="25" customBuiltin="1"/>
    <cellStyle name="Warning Text" xfId="2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400" b="1" i="0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/>
              <a:t>ISX Price Index for February 2012</a:t>
            </a:r>
            <a:endParaRPr lang="en-US" sz="1600" b="1" i="0" baseline="0"/>
          </a:p>
        </c:rich>
      </c:tx>
      <c:layout>
        <c:manualLayout>
          <c:xMode val="edge"/>
          <c:yMode val="edge"/>
          <c:x val="0.25416334919857508"/>
          <c:y val="1.3933941601156305E-2"/>
        </c:manualLayout>
      </c:layout>
    </c:title>
    <c:plotArea>
      <c:layout>
        <c:manualLayout>
          <c:layoutTarget val="inner"/>
          <c:xMode val="edge"/>
          <c:yMode val="edge"/>
          <c:x val="8.2066961142053807E-2"/>
          <c:y val="0.14802861532552331"/>
          <c:w val="0.89408480037556282"/>
          <c:h val="0.68019580560391213"/>
        </c:manualLayout>
      </c:layout>
      <c:lineChart>
        <c:grouping val="standard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4.7977250409762758E-2"/>
                  <c:y val="6.9105691056910612E-2"/>
                </c:manualLayout>
              </c:layout>
              <c:showVal val="1"/>
            </c:dLbl>
            <c:dLbl>
              <c:idx val="1"/>
              <c:layout>
                <c:manualLayout>
                  <c:x val="-5.5057366786036323E-2"/>
                  <c:y val="-5.5053773766084092E-2"/>
                </c:manualLayout>
              </c:layout>
              <c:showVal val="1"/>
            </c:dLbl>
            <c:dLbl>
              <c:idx val="2"/>
              <c:layout>
                <c:manualLayout>
                  <c:x val="-4.2960075053205336E-2"/>
                  <c:y val="5.8681902567057118E-2"/>
                </c:manualLayout>
              </c:layout>
              <c:showVal val="1"/>
            </c:dLbl>
            <c:dLbl>
              <c:idx val="3"/>
              <c:layout>
                <c:manualLayout>
                  <c:x val="-6.1608915604792286E-2"/>
                  <c:y val="-5.7250440709836724E-2"/>
                </c:manualLayout>
              </c:layout>
              <c:showVal val="1"/>
            </c:dLbl>
            <c:dLbl>
              <c:idx val="4"/>
              <c:layout>
                <c:manualLayout>
                  <c:x val="-5.7046126332000333E-2"/>
                  <c:y val="5.4192345359815132E-2"/>
                </c:manualLayout>
              </c:layout>
              <c:showVal val="1"/>
            </c:dLbl>
            <c:dLbl>
              <c:idx val="5"/>
              <c:layout>
                <c:manualLayout>
                  <c:x val="-3.8216547852654041E-2"/>
                  <c:y val="-4.9714890116347818E-2"/>
                </c:manualLayout>
              </c:layout>
              <c:showVal val="1"/>
            </c:dLbl>
            <c:dLbl>
              <c:idx val="6"/>
              <c:layout>
                <c:manualLayout>
                  <c:x val="-4.7965861012853224E-2"/>
                  <c:y val="6.647237692849374E-2"/>
                </c:manualLayout>
              </c:layout>
              <c:showVal val="1"/>
            </c:dLbl>
            <c:dLbl>
              <c:idx val="7"/>
              <c:layout>
                <c:manualLayout>
                  <c:x val="-4.2362370318852122E-2"/>
                  <c:y val="-5.7165511027539716E-2"/>
                </c:manualLayout>
              </c:layout>
              <c:showVal val="1"/>
            </c:dLbl>
            <c:dLbl>
              <c:idx val="8"/>
              <c:layout>
                <c:manualLayout>
                  <c:x val="-5.1058396880200703E-2"/>
                  <c:y val="5.3937556312923574E-2"/>
                </c:manualLayout>
              </c:layout>
              <c:showVal val="1"/>
            </c:dLbl>
            <c:dLbl>
              <c:idx val="9"/>
              <c:layout>
                <c:manualLayout>
                  <c:x val="-4.4427707406139494E-2"/>
                  <c:y val="-5.2845528455284556E-2"/>
                </c:manualLayout>
              </c:layout>
              <c:showVal val="1"/>
            </c:dLbl>
            <c:dLbl>
              <c:idx val="10"/>
              <c:layout>
                <c:manualLayout>
                  <c:x val="-2.7033463654317216E-2"/>
                  <c:y val="7.7235772357723692E-2"/>
                </c:manualLayout>
              </c:layout>
              <c:showVal val="1"/>
            </c:dLbl>
            <c:dLbl>
              <c:idx val="11"/>
              <c:layout>
                <c:manualLayout>
                  <c:x val="-7.1144505990378956E-2"/>
                  <c:y val="4.6062286990246004E-2"/>
                </c:manualLayout>
              </c:layout>
              <c:showVal val="1"/>
            </c:dLbl>
            <c:dLbl>
              <c:idx val="12"/>
              <c:layout>
                <c:manualLayout>
                  <c:x val="-4.7619000306349732E-2"/>
                  <c:y val="5.8597406667450148E-2"/>
                </c:manualLayout>
              </c:layout>
              <c:showVal val="1"/>
            </c:dLbl>
            <c:dLbl>
              <c:idx val="13"/>
              <c:layout>
                <c:manualLayout>
                  <c:x val="-3.7267080745341616E-2"/>
                  <c:y val="-6.097560975609756E-2"/>
                </c:manualLayout>
              </c:layout>
              <c:showVal val="1"/>
            </c:dLbl>
            <c:dLbl>
              <c:idx val="14"/>
              <c:layout>
                <c:manualLayout>
                  <c:x val="-3.7299817018141133E-2"/>
                  <c:y val="4.6657108159987457E-2"/>
                </c:manualLayout>
              </c:layout>
              <c:showVal val="1"/>
            </c:dLbl>
            <c:dLbl>
              <c:idx val="15"/>
              <c:layout>
                <c:manualLayout>
                  <c:x val="-3.3648790746582544E-2"/>
                  <c:y val="-4.920531202256434E-2"/>
                </c:manualLayout>
              </c:layout>
              <c:showVal val="1"/>
            </c:dLbl>
            <c:dLbl>
              <c:idx val="16"/>
              <c:layout>
                <c:manualLayout>
                  <c:x val="-4.6992505630815633E-2"/>
                  <c:y val="6.368158248511617E-2"/>
                </c:manualLayout>
              </c:layout>
              <c:showVal val="1"/>
            </c:dLbl>
            <c:dLbl>
              <c:idx val="17"/>
              <c:layout>
                <c:manualLayout>
                  <c:x val="-3.8942976356050069E-2"/>
                  <c:y val="-6.0975929838038831E-2"/>
                </c:manualLayout>
              </c:layout>
              <c:showVal val="1"/>
            </c:dLbl>
            <c:dLbl>
              <c:idx val="18"/>
              <c:layout>
                <c:manualLayout>
                  <c:x val="-3.5234121464997679E-2"/>
                  <c:y val="5.6910569105691054E-2"/>
                </c:manualLayout>
              </c:layout>
              <c:showVal val="1"/>
            </c:dLbl>
            <c:dLbl>
              <c:idx val="19"/>
              <c:layout>
                <c:manualLayout>
                  <c:x val="-1.1126564673157226E-2"/>
                  <c:y val="-4.4715447154471899E-2"/>
                </c:manualLayout>
              </c:layout>
              <c:showVal val="1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>
                    <a:solidFill>
                      <a:srgbClr val="FF00FF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[1]مؤشر!$B$1:$L$1</c:f>
              <c:strCache>
                <c:ptCount val="11"/>
                <c:pt idx="0">
                  <c:v> 1/2</c:v>
                </c:pt>
                <c:pt idx="1">
                  <c:v> 2/2</c:v>
                </c:pt>
                <c:pt idx="2">
                  <c:v> 6/2</c:v>
                </c:pt>
                <c:pt idx="3">
                  <c:v> 7/2</c:v>
                </c:pt>
                <c:pt idx="4">
                  <c:v> 8/2</c:v>
                </c:pt>
                <c:pt idx="5">
                  <c:v> 9/2</c:v>
                </c:pt>
                <c:pt idx="6">
                  <c:v> 12/2</c:v>
                </c:pt>
                <c:pt idx="7">
                  <c:v> 13/2</c:v>
                </c:pt>
                <c:pt idx="8">
                  <c:v> 14/2</c:v>
                </c:pt>
                <c:pt idx="9">
                  <c:v> 15/2</c:v>
                </c:pt>
                <c:pt idx="10">
                  <c:v> 16/2</c:v>
                </c:pt>
              </c:strCache>
            </c:strRef>
          </c:cat>
          <c:val>
            <c:numRef>
              <c:f>[1]مؤشر!$B$2:$L$2</c:f>
              <c:numCache>
                <c:formatCode>General</c:formatCode>
                <c:ptCount val="11"/>
                <c:pt idx="0">
                  <c:v>122.55</c:v>
                </c:pt>
                <c:pt idx="1">
                  <c:v>123.67</c:v>
                </c:pt>
                <c:pt idx="2">
                  <c:v>124.33</c:v>
                </c:pt>
                <c:pt idx="3">
                  <c:v>124.33</c:v>
                </c:pt>
                <c:pt idx="4">
                  <c:v>124.59</c:v>
                </c:pt>
                <c:pt idx="5">
                  <c:v>124.71</c:v>
                </c:pt>
                <c:pt idx="6">
                  <c:v>124.67</c:v>
                </c:pt>
                <c:pt idx="7">
                  <c:v>124.15</c:v>
                </c:pt>
                <c:pt idx="8">
                  <c:v>123.97</c:v>
                </c:pt>
                <c:pt idx="9">
                  <c:v>124.39</c:v>
                </c:pt>
                <c:pt idx="10">
                  <c:v>124.35</c:v>
                </c:pt>
              </c:numCache>
            </c:numRef>
          </c:val>
        </c:ser>
        <c:marker val="1"/>
        <c:axId val="110806528"/>
        <c:axId val="110808064"/>
      </c:lineChart>
      <c:catAx>
        <c:axId val="110806528"/>
        <c:scaling>
          <c:orientation val="minMax"/>
        </c:scaling>
        <c:axPos val="b"/>
        <c:numFmt formatCode="0.00" sourceLinked="1"/>
        <c:maj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10808064"/>
        <c:crosses val="autoZero"/>
        <c:auto val="1"/>
        <c:lblAlgn val="ctr"/>
        <c:lblOffset val="100"/>
      </c:catAx>
      <c:valAx>
        <c:axId val="110808064"/>
        <c:scaling>
          <c:orientation val="minMax"/>
          <c:max val="145"/>
        </c:scaling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110806528"/>
        <c:crosses val="autoZero"/>
        <c:crossBetween val="between"/>
      </c:valAx>
    </c:plotArea>
    <c:plotVisOnly val="1"/>
    <c:dispBlanksAs val="gap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Traded Shares (million share)</a:t>
            </a:r>
            <a:endParaRPr lang="ar-IQ" sz="1800" b="1" i="0" baseline="0"/>
          </a:p>
        </c:rich>
      </c:tx>
      <c:layout>
        <c:manualLayout>
          <c:xMode val="edge"/>
          <c:yMode val="edge"/>
          <c:x val="0.27563405774278216"/>
          <c:y val="3.0784006888728815E-2"/>
        </c:manualLayout>
      </c:layout>
    </c:title>
    <c:plotArea>
      <c:layout>
        <c:manualLayout>
          <c:layoutTarget val="inner"/>
          <c:xMode val="edge"/>
          <c:yMode val="edge"/>
          <c:x val="0.13227287623401504"/>
          <c:y val="0.15091482649842763"/>
          <c:w val="0.82930245877418562"/>
          <c:h val="0.67334012270549581"/>
        </c:manualLayout>
      </c:layout>
      <c:lineChart>
        <c:grouping val="standard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4296883862883914E-2"/>
                  <c:y val="8.4515133282758198E-2"/>
                </c:manualLayout>
              </c:layout>
              <c:showVal val="1"/>
            </c:dLbl>
            <c:dLbl>
              <c:idx val="1"/>
              <c:layout>
                <c:manualLayout>
                  <c:x val="-5.4332327007582337E-2"/>
                  <c:y val="-7.7694823030842117E-2"/>
                </c:manualLayout>
              </c:layout>
              <c:showVal val="1"/>
            </c:dLbl>
            <c:dLbl>
              <c:idx val="2"/>
              <c:layout>
                <c:manualLayout>
                  <c:x val="-5.3829007501997976E-2"/>
                  <c:y val="8.5517914911798817E-2"/>
                </c:manualLayout>
              </c:layout>
              <c:showVal val="1"/>
            </c:dLbl>
            <c:dLbl>
              <c:idx val="3"/>
              <c:layout>
                <c:manualLayout>
                  <c:x val="-4.9038544285605154E-2"/>
                  <c:y val="-8.5393046799382727E-2"/>
                </c:manualLayout>
              </c:layout>
              <c:showVal val="1"/>
            </c:dLbl>
            <c:dLbl>
              <c:idx val="4"/>
              <c:layout>
                <c:manualLayout>
                  <c:x val="-5.8151997120512999E-2"/>
                  <c:y val="7.7736678264054199E-2"/>
                </c:manualLayout>
              </c:layout>
              <c:showVal val="1"/>
            </c:dLbl>
            <c:dLbl>
              <c:idx val="5"/>
              <c:layout>
                <c:manualLayout>
                  <c:x val="-5.9676052342543424E-2"/>
                  <c:y val="-8.4163898117386726E-2"/>
                </c:manualLayout>
              </c:layout>
              <c:showVal val="1"/>
            </c:dLbl>
            <c:dLbl>
              <c:idx val="6"/>
              <c:layout>
                <c:manualLayout>
                  <c:x val="-0.1074905998470306"/>
                  <c:y val="5.2303694596315634E-2"/>
                </c:manualLayout>
              </c:layout>
              <c:showVal val="1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'[1]عدد الاسهم'!$B$1:$G$1</c:f>
              <c:strCache>
                <c:ptCount val="6"/>
                <c:pt idx="0">
                  <c:v> 9/2</c:v>
                </c:pt>
                <c:pt idx="1">
                  <c:v> 12/2</c:v>
                </c:pt>
                <c:pt idx="2">
                  <c:v> 13/2</c:v>
                </c:pt>
                <c:pt idx="3">
                  <c:v> 14/2</c:v>
                </c:pt>
                <c:pt idx="4">
                  <c:v> 15/2</c:v>
                </c:pt>
                <c:pt idx="5">
                  <c:v> 16/2</c:v>
                </c:pt>
              </c:strCache>
            </c:strRef>
          </c:cat>
          <c:val>
            <c:numRef>
              <c:f>'[1]عدد الاسهم'!$B$2:$G$2</c:f>
              <c:numCache>
                <c:formatCode>#,##0</c:formatCode>
                <c:ptCount val="6"/>
                <c:pt idx="0">
                  <c:v>1013008694</c:v>
                </c:pt>
                <c:pt idx="1">
                  <c:v>1476610291</c:v>
                </c:pt>
                <c:pt idx="2">
                  <c:v>1180192259</c:v>
                </c:pt>
                <c:pt idx="3">
                  <c:v>1201744642</c:v>
                </c:pt>
                <c:pt idx="4">
                  <c:v>1024349469</c:v>
                </c:pt>
                <c:pt idx="5">
                  <c:v>1073125650</c:v>
                </c:pt>
              </c:numCache>
            </c:numRef>
          </c:val>
        </c:ser>
        <c:marker val="1"/>
        <c:axId val="129610880"/>
        <c:axId val="129612416"/>
      </c:lineChart>
      <c:catAx>
        <c:axId val="129610880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9612416"/>
        <c:crosses val="autoZero"/>
        <c:auto val="1"/>
        <c:lblAlgn val="ctr"/>
        <c:lblOffset val="100"/>
      </c:catAx>
      <c:valAx>
        <c:axId val="129612416"/>
        <c:scaling>
          <c:orientation val="minMax"/>
          <c:max val="2000000000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96108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73"/>
              </c:manualLayout>
            </c:layout>
          </c:dispUnitsLbl>
        </c:dispUnits>
      </c:valAx>
    </c:plotArea>
    <c:plotVisOnly val="1"/>
    <c:dispBlanksAs val="gap"/>
  </c:chart>
  <c:txPr>
    <a:bodyPr/>
    <a:lstStyle/>
    <a:p>
      <a:pPr>
        <a:defRPr sz="1200">
          <a:solidFill>
            <a:schemeClr val="tx2"/>
          </a:solidFill>
        </a:defRPr>
      </a:pPr>
      <a:endParaRPr lang="en-US"/>
    </a:p>
  </c:tx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/>
              <a:t>Trading Volume (million ID)</a:t>
            </a:r>
            <a:endParaRPr lang="ar-IQ" sz="14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31892278738469587"/>
          <c:y val="2.3323615160349854E-2"/>
        </c:manualLayout>
      </c:layout>
    </c:title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838"/>
        </c:manualLayout>
      </c:layout>
      <c:lineChart>
        <c:grouping val="stacked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8341916574662367E-2"/>
                  <c:y val="6.6194547767418649E-2"/>
                </c:manualLayout>
              </c:layout>
              <c:showVal val="1"/>
            </c:dLbl>
            <c:dLbl>
              <c:idx val="1"/>
              <c:layout>
                <c:manualLayout>
                  <c:x val="-5.0704769978011266E-2"/>
                  <c:y val="-6.2009242709691985E-2"/>
                </c:manualLayout>
              </c:layout>
              <c:showVal val="1"/>
            </c:dLbl>
            <c:dLbl>
              <c:idx val="2"/>
              <c:layout>
                <c:manualLayout>
                  <c:x val="-5.6229964947631966E-2"/>
                  <c:y val="7.522309711286089E-2"/>
                </c:manualLayout>
              </c:layout>
              <c:showVal val="1"/>
            </c:dLbl>
            <c:dLbl>
              <c:idx val="3"/>
              <c:layout>
                <c:manualLayout>
                  <c:x val="-5.9870593262986084E-2"/>
                  <c:y val="-7.3255398289937726E-2"/>
                </c:manualLayout>
              </c:layout>
              <c:showVal val="1"/>
            </c:dLbl>
            <c:dLbl>
              <c:idx val="4"/>
              <c:layout>
                <c:manualLayout>
                  <c:x val="-5.7532296137353146E-2"/>
                  <c:y val="7.7504790428803871E-2"/>
                </c:manualLayout>
              </c:layout>
              <c:showVal val="1"/>
            </c:dLbl>
            <c:dLbl>
              <c:idx val="5"/>
              <c:layout>
                <c:manualLayout>
                  <c:x val="-4.9791981730202196E-2"/>
                  <c:y val="-7.4771589134180333E-2"/>
                </c:manualLayout>
              </c:layout>
              <c:showVal val="1"/>
            </c:dLbl>
            <c:dLbl>
              <c:idx val="6"/>
              <c:layout>
                <c:manualLayout>
                  <c:x val="-3.585147247119156E-2"/>
                  <c:y val="-8.7962962962963548E-2"/>
                </c:manualLayout>
              </c:layout>
              <c:showVal val="1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[1]حجم!$B$1:$G$1</c:f>
              <c:strCache>
                <c:ptCount val="6"/>
                <c:pt idx="0">
                  <c:v> 9/2</c:v>
                </c:pt>
                <c:pt idx="1">
                  <c:v> 12/2</c:v>
                </c:pt>
                <c:pt idx="2">
                  <c:v> 13/2</c:v>
                </c:pt>
                <c:pt idx="3">
                  <c:v> 14/2</c:v>
                </c:pt>
                <c:pt idx="4">
                  <c:v> 15/2</c:v>
                </c:pt>
                <c:pt idx="5">
                  <c:v> 16/2</c:v>
                </c:pt>
              </c:strCache>
            </c:strRef>
          </c:cat>
          <c:val>
            <c:numRef>
              <c:f>[1]حجم!$B$2:$G$2</c:f>
              <c:numCache>
                <c:formatCode>#,##0</c:formatCode>
                <c:ptCount val="6"/>
                <c:pt idx="0">
                  <c:v>1726086614</c:v>
                </c:pt>
                <c:pt idx="1">
                  <c:v>2544973076</c:v>
                </c:pt>
                <c:pt idx="2">
                  <c:v>2007858562</c:v>
                </c:pt>
                <c:pt idx="3">
                  <c:v>2024465869</c:v>
                </c:pt>
                <c:pt idx="4">
                  <c:v>1831063223</c:v>
                </c:pt>
                <c:pt idx="5">
                  <c:v>1705283201</c:v>
                </c:pt>
              </c:numCache>
            </c:numRef>
          </c:val>
        </c:ser>
        <c:marker val="1"/>
        <c:axId val="130094592"/>
        <c:axId val="130096128"/>
      </c:lineChart>
      <c:catAx>
        <c:axId val="130094592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en-US"/>
          </a:p>
        </c:txPr>
        <c:crossAx val="130096128"/>
        <c:crosses val="autoZero"/>
        <c:auto val="1"/>
        <c:lblAlgn val="ctr"/>
        <c:lblOffset val="100"/>
      </c:catAx>
      <c:valAx>
        <c:axId val="130096128"/>
        <c:scaling>
          <c:orientation val="minMax"/>
          <c:max val="3500000000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en-US"/>
          </a:p>
        </c:txPr>
        <c:crossAx val="13009459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49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en-US"/>
              </a:p>
            </c:txPr>
          </c:dispUnitsLbl>
        </c:dispUnits>
      </c:valAx>
    </c:plotArea>
    <c:plotVisOnly val="1"/>
    <c:dispBlanksAs val="zero"/>
  </c:chart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314325</xdr:colOff>
      <xdr:row>0</xdr:row>
      <xdr:rowOff>47625</xdr:rowOff>
    </xdr:from>
    <xdr:to>
      <xdr:col>12</xdr:col>
      <xdr:colOff>685800</xdr:colOff>
      <xdr:row>4</xdr:row>
      <xdr:rowOff>28575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258175" y="47625"/>
          <a:ext cx="1828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1</xdr:row>
      <xdr:rowOff>0</xdr:rowOff>
    </xdr:from>
    <xdr:to>
      <xdr:col>7</xdr:col>
      <xdr:colOff>0</xdr:colOff>
      <xdr:row>4</xdr:row>
      <xdr:rowOff>57150</xdr:rowOff>
    </xdr:to>
    <xdr:pic>
      <xdr:nvPicPr>
        <xdr:cNvPr id="4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72075" y="0"/>
          <a:ext cx="15335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103909</xdr:colOff>
      <xdr:row>2</xdr:row>
      <xdr:rowOff>0</xdr:rowOff>
    </xdr:from>
    <xdr:to>
      <xdr:col>10</xdr:col>
      <xdr:colOff>14720</xdr:colOff>
      <xdr:row>17</xdr:row>
      <xdr:rowOff>181841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112568</xdr:colOff>
      <xdr:row>18</xdr:row>
      <xdr:rowOff>181841</xdr:rowOff>
    </xdr:from>
    <xdr:to>
      <xdr:col>10</xdr:col>
      <xdr:colOff>4329</xdr:colOff>
      <xdr:row>34</xdr:row>
      <xdr:rowOff>153266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77932</xdr:colOff>
      <xdr:row>35</xdr:row>
      <xdr:rowOff>181840</xdr:rowOff>
    </xdr:from>
    <xdr:to>
      <xdr:col>9</xdr:col>
      <xdr:colOff>547255</xdr:colOff>
      <xdr:row>53</xdr:row>
      <xdr:rowOff>19915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76;&#1610;&#1575;&#1606;&#1610;%2016-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1/2</v>
          </cell>
          <cell r="C1" t="str">
            <v xml:space="preserve"> 2/2</v>
          </cell>
          <cell r="D1" t="str">
            <v xml:space="preserve"> 6/2</v>
          </cell>
          <cell r="E1" t="str">
            <v xml:space="preserve"> 7/2</v>
          </cell>
          <cell r="F1" t="str">
            <v xml:space="preserve"> 8/2</v>
          </cell>
          <cell r="G1" t="str">
            <v xml:space="preserve"> 9/2</v>
          </cell>
          <cell r="H1" t="str">
            <v xml:space="preserve"> 12/2</v>
          </cell>
          <cell r="I1" t="str">
            <v xml:space="preserve"> 13/2</v>
          </cell>
          <cell r="J1" t="str">
            <v xml:space="preserve"> 14/2</v>
          </cell>
          <cell r="K1" t="str">
            <v xml:space="preserve"> 15/2</v>
          </cell>
          <cell r="L1" t="str">
            <v xml:space="preserve"> 16/2</v>
          </cell>
        </row>
        <row r="2">
          <cell r="A2">
            <v>2012</v>
          </cell>
          <cell r="B2">
            <v>122.55</v>
          </cell>
          <cell r="C2">
            <v>123.67</v>
          </cell>
          <cell r="D2">
            <v>124.33</v>
          </cell>
          <cell r="E2">
            <v>124.33</v>
          </cell>
          <cell r="F2">
            <v>124.59</v>
          </cell>
          <cell r="G2">
            <v>124.71</v>
          </cell>
          <cell r="H2">
            <v>124.67</v>
          </cell>
          <cell r="I2">
            <v>124.15</v>
          </cell>
          <cell r="J2">
            <v>123.97</v>
          </cell>
          <cell r="K2">
            <v>124.39</v>
          </cell>
          <cell r="L2">
            <v>124.35</v>
          </cell>
        </row>
      </sheetData>
      <sheetData sheetId="1">
        <row r="1">
          <cell r="B1" t="str">
            <v xml:space="preserve"> 9/2</v>
          </cell>
          <cell r="C1" t="str">
            <v xml:space="preserve"> 12/2</v>
          </cell>
          <cell r="D1" t="str">
            <v xml:space="preserve"> 13/2</v>
          </cell>
          <cell r="E1" t="str">
            <v xml:space="preserve"> 14/2</v>
          </cell>
          <cell r="F1" t="str">
            <v xml:space="preserve"> 15/2</v>
          </cell>
          <cell r="G1" t="str">
            <v xml:space="preserve"> 16/2</v>
          </cell>
        </row>
        <row r="2">
          <cell r="A2" t="str">
            <v>عدد الاسهم</v>
          </cell>
          <cell r="B2">
            <v>1013008694</v>
          </cell>
          <cell r="C2">
            <v>1476610291</v>
          </cell>
          <cell r="D2">
            <v>1180192259</v>
          </cell>
          <cell r="E2">
            <v>1201744642</v>
          </cell>
          <cell r="F2">
            <v>1024349469</v>
          </cell>
          <cell r="G2">
            <v>1073125650</v>
          </cell>
        </row>
      </sheetData>
      <sheetData sheetId="2">
        <row r="1">
          <cell r="B1" t="str">
            <v xml:space="preserve"> 9/2</v>
          </cell>
          <cell r="C1" t="str">
            <v xml:space="preserve"> 12/2</v>
          </cell>
          <cell r="D1" t="str">
            <v xml:space="preserve"> 13/2</v>
          </cell>
          <cell r="E1" t="str">
            <v xml:space="preserve"> 14/2</v>
          </cell>
          <cell r="F1" t="str">
            <v xml:space="preserve"> 15/2</v>
          </cell>
          <cell r="G1" t="str">
            <v xml:space="preserve"> 16/2</v>
          </cell>
        </row>
        <row r="2">
          <cell r="A2" t="str">
            <v>القيمة المتداولة</v>
          </cell>
          <cell r="B2">
            <v>1726086614</v>
          </cell>
          <cell r="C2">
            <v>2544973076</v>
          </cell>
          <cell r="D2">
            <v>2007858562</v>
          </cell>
          <cell r="E2">
            <v>2024465869</v>
          </cell>
          <cell r="F2">
            <v>1831063223</v>
          </cell>
          <cell r="G2">
            <v>1705283201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120"/>
  <sheetViews>
    <sheetView tabSelected="1" topLeftCell="A81" workbookViewId="0">
      <selection activeCell="Q97" sqref="Q97"/>
    </sheetView>
  </sheetViews>
  <sheetFormatPr defaultRowHeight="5.65" customHeight="1"/>
  <cols>
    <col min="1" max="1" width="1.85546875" customWidth="1"/>
    <col min="2" max="2" width="36.140625" customWidth="1"/>
    <col min="3" max="3" width="7.85546875" customWidth="1"/>
    <col min="4" max="4" width="11.28515625" customWidth="1"/>
    <col min="5" max="5" width="12.5703125" customWidth="1"/>
    <col min="11" max="11" width="9.28515625" customWidth="1"/>
    <col min="12" max="12" width="9.5703125" customWidth="1"/>
    <col min="13" max="13" width="12.42578125" customWidth="1"/>
    <col min="14" max="14" width="13.42578125" customWidth="1"/>
    <col min="15" max="17" width="12.42578125" bestFit="1" customWidth="1"/>
  </cols>
  <sheetData>
    <row r="1" spans="2:14" ht="15.75">
      <c r="B1" s="60" t="s">
        <v>0</v>
      </c>
      <c r="C1" s="60"/>
      <c r="D1" s="60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2:14" ht="20.25" customHeight="1">
      <c r="B2" s="95" t="s">
        <v>244</v>
      </c>
      <c r="C2" s="95"/>
      <c r="D2" s="62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2:14" ht="15.75">
      <c r="B3" s="60" t="s">
        <v>1</v>
      </c>
      <c r="C3" s="60"/>
      <c r="D3" s="60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2:14" ht="16.5">
      <c r="B4" s="60" t="s">
        <v>2</v>
      </c>
      <c r="C4" s="167">
        <v>124.35</v>
      </c>
      <c r="D4" s="167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2:14" ht="18.75">
      <c r="B5" s="60" t="s">
        <v>3</v>
      </c>
      <c r="C5" s="169">
        <v>-0.03</v>
      </c>
      <c r="D5" s="168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2:14" ht="15.75">
      <c r="B6" s="60" t="s">
        <v>4</v>
      </c>
      <c r="C6" s="108">
        <v>1705283201</v>
      </c>
      <c r="D6" s="108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2:14" ht="15.75">
      <c r="B7" s="60" t="s">
        <v>5</v>
      </c>
      <c r="C7" s="108">
        <v>1073125650</v>
      </c>
      <c r="D7" s="108"/>
      <c r="E7" s="61"/>
      <c r="F7" s="61"/>
      <c r="G7" s="61"/>
      <c r="H7" s="63"/>
      <c r="I7" s="61"/>
      <c r="J7" s="61"/>
      <c r="K7" s="61"/>
      <c r="L7" s="61"/>
      <c r="M7" s="61"/>
      <c r="N7" s="61"/>
    </row>
    <row r="8" spans="2:14" ht="15.75">
      <c r="B8" s="60" t="s">
        <v>6</v>
      </c>
      <c r="C8" s="64">
        <v>737</v>
      </c>
      <c r="D8" s="18"/>
      <c r="E8" s="61"/>
      <c r="F8" s="63"/>
      <c r="G8" s="61"/>
      <c r="H8" s="63"/>
      <c r="I8" s="61"/>
      <c r="J8" s="61"/>
      <c r="K8" s="61"/>
      <c r="L8" s="61"/>
      <c r="M8" s="61"/>
      <c r="N8" s="61"/>
    </row>
    <row r="9" spans="2:14" ht="15.75">
      <c r="B9" s="60" t="s">
        <v>7</v>
      </c>
      <c r="C9" s="64">
        <v>87</v>
      </c>
      <c r="D9" s="60"/>
      <c r="E9" s="63"/>
      <c r="F9" s="63"/>
      <c r="G9" s="63"/>
      <c r="H9" s="63"/>
      <c r="I9" s="61"/>
      <c r="J9" s="61"/>
      <c r="K9" s="61"/>
      <c r="L9" s="61"/>
      <c r="M9" s="61"/>
      <c r="N9" s="61"/>
    </row>
    <row r="10" spans="2:14" ht="15.75">
      <c r="B10" s="60" t="s">
        <v>8</v>
      </c>
      <c r="C10" s="64">
        <v>50</v>
      </c>
      <c r="D10" s="60"/>
      <c r="E10" s="61"/>
      <c r="F10" s="63"/>
      <c r="G10" s="63"/>
      <c r="H10" s="63"/>
      <c r="I10" s="63"/>
      <c r="J10" s="61"/>
      <c r="K10" s="63"/>
      <c r="L10" s="61"/>
      <c r="M10" s="61"/>
      <c r="N10" s="61"/>
    </row>
    <row r="11" spans="2:14" ht="15.75">
      <c r="B11" s="60" t="s">
        <v>9</v>
      </c>
      <c r="C11" s="64">
        <v>19</v>
      </c>
      <c r="D11" s="60"/>
      <c r="E11" s="61"/>
      <c r="F11" s="61"/>
      <c r="G11" s="61"/>
      <c r="H11" s="63"/>
      <c r="I11" s="63"/>
      <c r="J11" s="63"/>
      <c r="K11" s="61"/>
      <c r="L11" s="61"/>
      <c r="M11" s="61"/>
      <c r="N11" s="63"/>
    </row>
    <row r="12" spans="2:14" ht="15.75">
      <c r="B12" s="60" t="s">
        <v>10</v>
      </c>
      <c r="C12" s="64">
        <v>16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  <c r="N12" s="61"/>
    </row>
    <row r="13" spans="2:14" s="18" customFormat="1" ht="15.75">
      <c r="B13" s="60" t="s">
        <v>161</v>
      </c>
      <c r="C13" s="64">
        <v>10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  <c r="N13" s="61"/>
    </row>
    <row r="14" spans="2:14" s="18" customFormat="1" ht="15.75">
      <c r="B14" s="60" t="s">
        <v>99</v>
      </c>
      <c r="C14" s="64">
        <v>11</v>
      </c>
      <c r="D14" s="60"/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pans="2:14" s="18" customFormat="1" ht="15.75">
      <c r="B15" s="60" t="s">
        <v>160</v>
      </c>
      <c r="C15" s="64">
        <v>16</v>
      </c>
      <c r="D15" s="60"/>
      <c r="E15" s="61"/>
      <c r="F15" s="61"/>
      <c r="G15" s="61"/>
      <c r="H15" s="61"/>
      <c r="I15" s="61"/>
      <c r="J15" s="61"/>
      <c r="K15" s="61"/>
      <c r="L15" s="61"/>
      <c r="M15" s="61"/>
      <c r="N15" s="61"/>
    </row>
    <row r="16" spans="2:14" ht="45.75" customHeight="1">
      <c r="B16" s="154" t="s">
        <v>63</v>
      </c>
      <c r="C16" s="155" t="s">
        <v>12</v>
      </c>
      <c r="D16" s="155" t="s">
        <v>13</v>
      </c>
      <c r="E16" s="155" t="s">
        <v>14</v>
      </c>
      <c r="F16" s="155" t="s">
        <v>15</v>
      </c>
      <c r="G16" s="155" t="s">
        <v>16</v>
      </c>
      <c r="H16" s="155" t="s">
        <v>17</v>
      </c>
      <c r="I16" s="155" t="s">
        <v>18</v>
      </c>
      <c r="J16" s="155" t="s">
        <v>19</v>
      </c>
      <c r="K16" s="155" t="s">
        <v>20</v>
      </c>
      <c r="L16" s="155" t="s">
        <v>139</v>
      </c>
      <c r="M16" s="155" t="s">
        <v>5</v>
      </c>
      <c r="N16" s="155" t="s">
        <v>22</v>
      </c>
    </row>
    <row r="17" spans="2:14" ht="12" customHeight="1">
      <c r="B17" s="157" t="s">
        <v>23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</row>
    <row r="18" spans="2:14" s="18" customFormat="1" ht="12" customHeight="1">
      <c r="B18" s="65" t="s">
        <v>131</v>
      </c>
      <c r="C18" s="65" t="s">
        <v>153</v>
      </c>
      <c r="D18" s="84">
        <v>1.22</v>
      </c>
      <c r="E18" s="84">
        <v>1.22</v>
      </c>
      <c r="F18" s="84">
        <v>1.22</v>
      </c>
      <c r="G18" s="84">
        <v>1.22</v>
      </c>
      <c r="H18" s="84">
        <v>1.23</v>
      </c>
      <c r="I18" s="84">
        <v>1.22</v>
      </c>
      <c r="J18" s="84">
        <v>1.22</v>
      </c>
      <c r="K18" s="83">
        <v>0</v>
      </c>
      <c r="L18" s="86">
        <v>7</v>
      </c>
      <c r="M18" s="87">
        <v>18261431</v>
      </c>
      <c r="N18" s="87">
        <v>22278946</v>
      </c>
    </row>
    <row r="19" spans="2:14" s="18" customFormat="1" ht="12" customHeight="1">
      <c r="B19" s="65" t="s">
        <v>24</v>
      </c>
      <c r="C19" s="65" t="s">
        <v>187</v>
      </c>
      <c r="D19" s="84">
        <v>2.92</v>
      </c>
      <c r="E19" s="84">
        <v>2.93</v>
      </c>
      <c r="F19" s="84">
        <v>2.9</v>
      </c>
      <c r="G19" s="84">
        <v>2.9</v>
      </c>
      <c r="H19" s="84">
        <v>2.91</v>
      </c>
      <c r="I19" s="84">
        <v>2.9</v>
      </c>
      <c r="J19" s="84">
        <v>2.91</v>
      </c>
      <c r="K19" s="83">
        <v>-0.34</v>
      </c>
      <c r="L19" s="86">
        <v>16</v>
      </c>
      <c r="M19" s="87">
        <v>10833483</v>
      </c>
      <c r="N19" s="87">
        <v>31449689</v>
      </c>
    </row>
    <row r="20" spans="2:14" s="18" customFormat="1" ht="12" customHeight="1">
      <c r="B20" s="65" t="s">
        <v>100</v>
      </c>
      <c r="C20" s="65" t="s">
        <v>231</v>
      </c>
      <c r="D20" s="84">
        <v>1.2</v>
      </c>
      <c r="E20" s="84">
        <v>1.2</v>
      </c>
      <c r="F20" s="84">
        <v>1.19</v>
      </c>
      <c r="G20" s="84">
        <v>1.2</v>
      </c>
      <c r="H20" s="84">
        <v>1.2</v>
      </c>
      <c r="I20" s="84">
        <v>1.2</v>
      </c>
      <c r="J20" s="84">
        <v>1.2</v>
      </c>
      <c r="K20" s="83">
        <v>0</v>
      </c>
      <c r="L20" s="86">
        <v>6</v>
      </c>
      <c r="M20" s="87">
        <v>27015000</v>
      </c>
      <c r="N20" s="87">
        <v>32378000</v>
      </c>
    </row>
    <row r="21" spans="2:14" ht="12" customHeight="1">
      <c r="B21" s="65" t="s">
        <v>134</v>
      </c>
      <c r="C21" s="65" t="s">
        <v>141</v>
      </c>
      <c r="D21" s="84">
        <v>1.89</v>
      </c>
      <c r="E21" s="84">
        <v>1.89</v>
      </c>
      <c r="F21" s="84">
        <v>1.88</v>
      </c>
      <c r="G21" s="84">
        <v>1.89</v>
      </c>
      <c r="H21" s="84">
        <v>1.9</v>
      </c>
      <c r="I21" s="84">
        <v>1.89</v>
      </c>
      <c r="J21" s="84">
        <v>1.89</v>
      </c>
      <c r="K21" s="83">
        <v>0</v>
      </c>
      <c r="L21" s="86">
        <v>29</v>
      </c>
      <c r="M21" s="87">
        <v>59153421</v>
      </c>
      <c r="N21" s="87">
        <v>111791966</v>
      </c>
    </row>
    <row r="22" spans="2:14" s="18" customFormat="1" ht="12" customHeight="1">
      <c r="B22" s="65" t="s">
        <v>133</v>
      </c>
      <c r="C22" s="65" t="s">
        <v>189</v>
      </c>
      <c r="D22" s="84">
        <v>0.89</v>
      </c>
      <c r="E22" s="84">
        <v>0.89</v>
      </c>
      <c r="F22" s="84">
        <v>0.89</v>
      </c>
      <c r="G22" s="84">
        <v>0.89</v>
      </c>
      <c r="H22" s="84">
        <v>0.89</v>
      </c>
      <c r="I22" s="84">
        <v>0.89</v>
      </c>
      <c r="J22" s="84">
        <v>0.89</v>
      </c>
      <c r="K22" s="83">
        <v>0</v>
      </c>
      <c r="L22" s="86">
        <v>29</v>
      </c>
      <c r="M22" s="87">
        <v>140255094</v>
      </c>
      <c r="N22" s="87">
        <v>124827034</v>
      </c>
    </row>
    <row r="23" spans="2:14" s="18" customFormat="1" ht="12" customHeight="1">
      <c r="B23" s="65" t="s">
        <v>25</v>
      </c>
      <c r="C23" s="65" t="s">
        <v>174</v>
      </c>
      <c r="D23" s="84">
        <v>0.76</v>
      </c>
      <c r="E23" s="84">
        <v>0.77</v>
      </c>
      <c r="F23" s="84">
        <v>0.76</v>
      </c>
      <c r="G23" s="84">
        <v>0.76</v>
      </c>
      <c r="H23" s="84">
        <v>0.77</v>
      </c>
      <c r="I23" s="84">
        <v>0.77</v>
      </c>
      <c r="J23" s="84">
        <v>0.76</v>
      </c>
      <c r="K23" s="83">
        <v>1.32</v>
      </c>
      <c r="L23" s="86">
        <v>3</v>
      </c>
      <c r="M23" s="87">
        <v>4016779</v>
      </c>
      <c r="N23" s="87">
        <v>3064751</v>
      </c>
    </row>
    <row r="24" spans="2:14" s="18" customFormat="1" ht="12" customHeight="1">
      <c r="B24" s="65" t="s">
        <v>175</v>
      </c>
      <c r="C24" s="65" t="s">
        <v>176</v>
      </c>
      <c r="D24" s="84">
        <v>3.42</v>
      </c>
      <c r="E24" s="84">
        <v>3.42</v>
      </c>
      <c r="F24" s="84">
        <v>3.38</v>
      </c>
      <c r="G24" s="84">
        <v>3.39</v>
      </c>
      <c r="H24" s="84">
        <v>3.42</v>
      </c>
      <c r="I24" s="84">
        <v>3.4</v>
      </c>
      <c r="J24" s="84">
        <v>3.42</v>
      </c>
      <c r="K24" s="83">
        <v>-0.57999999999999996</v>
      </c>
      <c r="L24" s="86">
        <v>7</v>
      </c>
      <c r="M24" s="87">
        <v>1745909</v>
      </c>
      <c r="N24" s="87">
        <v>5917672</v>
      </c>
    </row>
    <row r="25" spans="2:14" s="18" customFormat="1" ht="12" customHeight="1">
      <c r="B25" s="65" t="s">
        <v>102</v>
      </c>
      <c r="C25" s="65" t="s">
        <v>185</v>
      </c>
      <c r="D25" s="84">
        <v>0.74</v>
      </c>
      <c r="E25" s="84">
        <v>0.74</v>
      </c>
      <c r="F25" s="84">
        <v>0.73</v>
      </c>
      <c r="G25" s="84">
        <v>0.74</v>
      </c>
      <c r="H25" s="84">
        <v>0.73</v>
      </c>
      <c r="I25" s="84">
        <v>0.74</v>
      </c>
      <c r="J25" s="84">
        <v>0.74</v>
      </c>
      <c r="K25" s="83">
        <v>0</v>
      </c>
      <c r="L25" s="86">
        <v>47</v>
      </c>
      <c r="M25" s="87">
        <v>166606235</v>
      </c>
      <c r="N25" s="87">
        <v>123108614</v>
      </c>
    </row>
    <row r="26" spans="2:14" s="18" customFormat="1" ht="12" customHeight="1">
      <c r="B26" s="65" t="s">
        <v>182</v>
      </c>
      <c r="C26" s="65" t="s">
        <v>181</v>
      </c>
      <c r="D26" s="84">
        <v>1.22</v>
      </c>
      <c r="E26" s="84">
        <v>1.22</v>
      </c>
      <c r="F26" s="84">
        <v>1.22</v>
      </c>
      <c r="G26" s="84">
        <v>1.22</v>
      </c>
      <c r="H26" s="84">
        <v>1.22</v>
      </c>
      <c r="I26" s="84">
        <v>1.22</v>
      </c>
      <c r="J26" s="84">
        <v>1.22</v>
      </c>
      <c r="K26" s="83">
        <v>0</v>
      </c>
      <c r="L26" s="86">
        <v>2</v>
      </c>
      <c r="M26" s="87">
        <v>700000</v>
      </c>
      <c r="N26" s="87">
        <v>854000</v>
      </c>
    </row>
    <row r="27" spans="2:14" s="18" customFormat="1" ht="12" customHeight="1">
      <c r="B27" s="65" t="s">
        <v>84</v>
      </c>
      <c r="C27" s="65" t="s">
        <v>237</v>
      </c>
      <c r="D27" s="84">
        <v>0.9</v>
      </c>
      <c r="E27" s="84">
        <v>0.9</v>
      </c>
      <c r="F27" s="84">
        <v>0.89</v>
      </c>
      <c r="G27" s="84">
        <v>0.89</v>
      </c>
      <c r="H27" s="84">
        <v>0.9</v>
      </c>
      <c r="I27" s="84">
        <v>0.89</v>
      </c>
      <c r="J27" s="84">
        <v>0.9</v>
      </c>
      <c r="K27" s="83">
        <v>-1.1100000000000001</v>
      </c>
      <c r="L27" s="86">
        <v>14</v>
      </c>
      <c r="M27" s="87">
        <v>20105938</v>
      </c>
      <c r="N27" s="87">
        <v>17975344</v>
      </c>
    </row>
    <row r="28" spans="2:14" s="18" customFormat="1" ht="12" customHeight="1">
      <c r="B28" s="65" t="s">
        <v>203</v>
      </c>
      <c r="C28" s="65" t="s">
        <v>204</v>
      </c>
      <c r="D28" s="84">
        <v>1.85</v>
      </c>
      <c r="E28" s="84">
        <v>1.87</v>
      </c>
      <c r="F28" s="84">
        <v>1.85</v>
      </c>
      <c r="G28" s="84">
        <v>1.86</v>
      </c>
      <c r="H28" s="84">
        <v>1.85</v>
      </c>
      <c r="I28" s="84">
        <v>1.86</v>
      </c>
      <c r="J28" s="84">
        <v>1.85</v>
      </c>
      <c r="K28" s="83">
        <v>0.54</v>
      </c>
      <c r="L28" s="86">
        <v>35</v>
      </c>
      <c r="M28" s="87">
        <v>23425000</v>
      </c>
      <c r="N28" s="87">
        <v>43545750</v>
      </c>
    </row>
    <row r="29" spans="2:14" s="18" customFormat="1" ht="12" customHeight="1">
      <c r="B29" s="65" t="s">
        <v>232</v>
      </c>
      <c r="C29" s="65" t="s">
        <v>233</v>
      </c>
      <c r="D29" s="84">
        <v>2.14</v>
      </c>
      <c r="E29" s="84">
        <v>2.17</v>
      </c>
      <c r="F29" s="84">
        <v>2.12</v>
      </c>
      <c r="G29" s="84">
        <v>2.13</v>
      </c>
      <c r="H29" s="84">
        <v>2.16</v>
      </c>
      <c r="I29" s="84">
        <v>2.17</v>
      </c>
      <c r="J29" s="84">
        <v>2.19</v>
      </c>
      <c r="K29" s="83">
        <v>-0.91</v>
      </c>
      <c r="L29" s="86">
        <v>44</v>
      </c>
      <c r="M29" s="87">
        <v>60694825</v>
      </c>
      <c r="N29" s="87">
        <v>129505177</v>
      </c>
    </row>
    <row r="30" spans="2:14" s="18" customFormat="1" ht="12" customHeight="1">
      <c r="B30" s="65" t="s">
        <v>103</v>
      </c>
      <c r="C30" s="65" t="s">
        <v>171</v>
      </c>
      <c r="D30" s="84">
        <v>1.23</v>
      </c>
      <c r="E30" s="84">
        <v>1.32</v>
      </c>
      <c r="F30" s="84">
        <v>1.23</v>
      </c>
      <c r="G30" s="84">
        <v>1.28</v>
      </c>
      <c r="H30" s="84">
        <v>1.23</v>
      </c>
      <c r="I30" s="84">
        <v>1.3</v>
      </c>
      <c r="J30" s="84">
        <v>1.23</v>
      </c>
      <c r="K30" s="83">
        <v>5.69</v>
      </c>
      <c r="L30" s="86">
        <v>46</v>
      </c>
      <c r="M30" s="87">
        <v>123472551</v>
      </c>
      <c r="N30" s="87">
        <v>157727736</v>
      </c>
    </row>
    <row r="31" spans="2:14" s="18" customFormat="1" ht="12" customHeight="1">
      <c r="B31" s="65" t="s">
        <v>83</v>
      </c>
      <c r="C31" s="65" t="s">
        <v>193</v>
      </c>
      <c r="D31" s="84">
        <v>2.2400000000000002</v>
      </c>
      <c r="E31" s="84">
        <v>2.2400000000000002</v>
      </c>
      <c r="F31" s="84">
        <v>2.21</v>
      </c>
      <c r="G31" s="84">
        <v>2.23</v>
      </c>
      <c r="H31" s="84">
        <v>2.23</v>
      </c>
      <c r="I31" s="84">
        <v>2.2200000000000002</v>
      </c>
      <c r="J31" s="84">
        <v>2.25</v>
      </c>
      <c r="K31" s="83">
        <v>-1.33</v>
      </c>
      <c r="L31" s="86">
        <v>41</v>
      </c>
      <c r="M31" s="87">
        <v>44118957</v>
      </c>
      <c r="N31" s="87">
        <v>98252964</v>
      </c>
    </row>
    <row r="32" spans="2:14" s="18" customFormat="1" ht="12" customHeight="1">
      <c r="B32" s="65" t="s">
        <v>199</v>
      </c>
      <c r="C32" s="65" t="s">
        <v>211</v>
      </c>
      <c r="D32" s="84">
        <v>0.94</v>
      </c>
      <c r="E32" s="84">
        <v>0.94</v>
      </c>
      <c r="F32" s="84">
        <v>0.93</v>
      </c>
      <c r="G32" s="84">
        <v>0.93</v>
      </c>
      <c r="H32" s="84">
        <v>0.93</v>
      </c>
      <c r="I32" s="84">
        <v>0.93</v>
      </c>
      <c r="J32" s="84">
        <v>0.94</v>
      </c>
      <c r="K32" s="83">
        <v>-1.06</v>
      </c>
      <c r="L32" s="86">
        <v>3</v>
      </c>
      <c r="M32" s="87">
        <v>3000000</v>
      </c>
      <c r="N32" s="87">
        <v>2800000</v>
      </c>
    </row>
    <row r="33" spans="2:14" ht="12" customHeight="1">
      <c r="B33" s="105" t="s">
        <v>28</v>
      </c>
      <c r="C33" s="106"/>
      <c r="D33" s="158"/>
      <c r="E33" s="158"/>
      <c r="F33" s="158"/>
      <c r="G33" s="158"/>
      <c r="H33" s="158"/>
      <c r="I33" s="158"/>
      <c r="J33" s="158"/>
      <c r="K33" s="158"/>
      <c r="L33" s="86">
        <v>329</v>
      </c>
      <c r="M33" s="87">
        <v>703404623</v>
      </c>
      <c r="N33" s="87">
        <v>905477643</v>
      </c>
    </row>
    <row r="34" spans="2:14" s="18" customFormat="1" ht="12" customHeight="1">
      <c r="B34" s="157" t="s">
        <v>230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</row>
    <row r="35" spans="2:14" s="18" customFormat="1" ht="12" customHeight="1">
      <c r="B35" s="65" t="s">
        <v>29</v>
      </c>
      <c r="C35" s="65" t="s">
        <v>213</v>
      </c>
      <c r="D35" s="84">
        <v>1.5</v>
      </c>
      <c r="E35" s="84">
        <v>1.51</v>
      </c>
      <c r="F35" s="84">
        <v>1.5</v>
      </c>
      <c r="G35" s="84">
        <v>1.51</v>
      </c>
      <c r="H35" s="84">
        <v>1.38</v>
      </c>
      <c r="I35" s="84">
        <v>1.51</v>
      </c>
      <c r="J35" s="84">
        <v>1.38</v>
      </c>
      <c r="K35" s="83">
        <v>9.42</v>
      </c>
      <c r="L35" s="86">
        <v>41</v>
      </c>
      <c r="M35" s="87">
        <v>31111452</v>
      </c>
      <c r="N35" s="87">
        <v>46966221</v>
      </c>
    </row>
    <row r="36" spans="2:14" s="18" customFormat="1" ht="12" customHeight="1">
      <c r="B36" s="65" t="s">
        <v>30</v>
      </c>
      <c r="C36" s="65" t="s">
        <v>177</v>
      </c>
      <c r="D36" s="84">
        <v>3.05</v>
      </c>
      <c r="E36" s="84">
        <v>3.05</v>
      </c>
      <c r="F36" s="84">
        <v>3.05</v>
      </c>
      <c r="G36" s="84">
        <v>3.05</v>
      </c>
      <c r="H36" s="84">
        <v>3.05</v>
      </c>
      <c r="I36" s="84">
        <v>3.05</v>
      </c>
      <c r="J36" s="84">
        <v>3.05</v>
      </c>
      <c r="K36" s="83">
        <v>0</v>
      </c>
      <c r="L36" s="86">
        <v>3</v>
      </c>
      <c r="M36" s="87">
        <v>650000</v>
      </c>
      <c r="N36" s="87">
        <v>1982500</v>
      </c>
    </row>
    <row r="37" spans="2:14" s="18" customFormat="1" ht="12" customHeight="1">
      <c r="B37" s="65" t="s">
        <v>85</v>
      </c>
      <c r="C37" s="65" t="s">
        <v>216</v>
      </c>
      <c r="D37" s="84">
        <v>1.04</v>
      </c>
      <c r="E37" s="84">
        <v>1.0900000000000001</v>
      </c>
      <c r="F37" s="84">
        <v>1</v>
      </c>
      <c r="G37" s="84">
        <v>1.04</v>
      </c>
      <c r="H37" s="84">
        <v>1</v>
      </c>
      <c r="I37" s="84">
        <v>1.02</v>
      </c>
      <c r="J37" s="84">
        <v>1.01</v>
      </c>
      <c r="K37" s="83">
        <v>0.99</v>
      </c>
      <c r="L37" s="86">
        <v>29</v>
      </c>
      <c r="M37" s="87">
        <v>24543453</v>
      </c>
      <c r="N37" s="87">
        <v>25529737</v>
      </c>
    </row>
    <row r="38" spans="2:14" s="18" customFormat="1" ht="12" customHeight="1">
      <c r="B38" s="65" t="s">
        <v>154</v>
      </c>
      <c r="C38" s="65" t="s">
        <v>155</v>
      </c>
      <c r="D38" s="84">
        <v>0.89</v>
      </c>
      <c r="E38" s="84">
        <v>0.9</v>
      </c>
      <c r="F38" s="84">
        <v>0.82</v>
      </c>
      <c r="G38" s="84">
        <v>0.87</v>
      </c>
      <c r="H38" s="84">
        <v>0.84</v>
      </c>
      <c r="I38" s="84">
        <v>0.85</v>
      </c>
      <c r="J38" s="84">
        <v>0.84</v>
      </c>
      <c r="K38" s="83">
        <v>1.19</v>
      </c>
      <c r="L38" s="86">
        <v>9</v>
      </c>
      <c r="M38" s="87">
        <v>7500000</v>
      </c>
      <c r="N38" s="87">
        <v>6500000</v>
      </c>
    </row>
    <row r="39" spans="2:14" s="18" customFormat="1" ht="12" customHeight="1">
      <c r="B39" s="105" t="s">
        <v>229</v>
      </c>
      <c r="C39" s="106"/>
      <c r="D39" s="158"/>
      <c r="E39" s="158"/>
      <c r="F39" s="158"/>
      <c r="G39" s="158"/>
      <c r="H39" s="158"/>
      <c r="I39" s="158"/>
      <c r="J39" s="158"/>
      <c r="K39" s="158"/>
      <c r="L39" s="86">
        <v>82</v>
      </c>
      <c r="M39" s="87">
        <v>63804905</v>
      </c>
      <c r="N39" s="87">
        <v>80978458</v>
      </c>
    </row>
    <row r="40" spans="2:14" ht="12" customHeight="1">
      <c r="B40" s="157" t="s">
        <v>33</v>
      </c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</row>
    <row r="41" spans="2:14" s="18" customFormat="1" ht="12" customHeight="1">
      <c r="B41" s="65" t="s">
        <v>113</v>
      </c>
      <c r="C41" s="65" t="s">
        <v>151</v>
      </c>
      <c r="D41" s="84">
        <v>13.95</v>
      </c>
      <c r="E41" s="84">
        <v>13.95</v>
      </c>
      <c r="F41" s="84">
        <v>13.95</v>
      </c>
      <c r="G41" s="84">
        <v>13.95</v>
      </c>
      <c r="H41" s="84">
        <v>14</v>
      </c>
      <c r="I41" s="84">
        <v>13.95</v>
      </c>
      <c r="J41" s="84">
        <v>14</v>
      </c>
      <c r="K41" s="83">
        <v>-0.36</v>
      </c>
      <c r="L41" s="86">
        <v>7</v>
      </c>
      <c r="M41" s="87">
        <v>251766</v>
      </c>
      <c r="N41" s="87">
        <v>3512136</v>
      </c>
    </row>
    <row r="42" spans="2:14" s="18" customFormat="1" ht="12" customHeight="1">
      <c r="B42" s="65" t="s">
        <v>34</v>
      </c>
      <c r="C42" s="65" t="s">
        <v>150</v>
      </c>
      <c r="D42" s="84">
        <v>2.8</v>
      </c>
      <c r="E42" s="84">
        <v>2.82</v>
      </c>
      <c r="F42" s="84">
        <v>2.8</v>
      </c>
      <c r="G42" s="84">
        <v>2.8</v>
      </c>
      <c r="H42" s="84">
        <v>2.8</v>
      </c>
      <c r="I42" s="84">
        <v>2.8</v>
      </c>
      <c r="J42" s="84">
        <v>2.8</v>
      </c>
      <c r="K42" s="83">
        <v>0</v>
      </c>
      <c r="L42" s="86">
        <v>20</v>
      </c>
      <c r="M42" s="87">
        <v>4110000</v>
      </c>
      <c r="N42" s="87">
        <v>11509000</v>
      </c>
    </row>
    <row r="43" spans="2:14" s="18" customFormat="1" ht="12" customHeight="1">
      <c r="B43" s="65" t="s">
        <v>112</v>
      </c>
      <c r="C43" s="65" t="s">
        <v>158</v>
      </c>
      <c r="D43" s="84">
        <v>3.25</v>
      </c>
      <c r="E43" s="84">
        <v>3.25</v>
      </c>
      <c r="F43" s="84">
        <v>3.25</v>
      </c>
      <c r="G43" s="84">
        <v>3.25</v>
      </c>
      <c r="H43" s="84">
        <v>3.25</v>
      </c>
      <c r="I43" s="84">
        <v>3.25</v>
      </c>
      <c r="J43" s="84">
        <v>3.25</v>
      </c>
      <c r="K43" s="83">
        <v>0</v>
      </c>
      <c r="L43" s="86">
        <v>1</v>
      </c>
      <c r="M43" s="87">
        <v>10000</v>
      </c>
      <c r="N43" s="87">
        <v>32500</v>
      </c>
    </row>
    <row r="44" spans="2:14" s="18" customFormat="1" ht="12" customHeight="1">
      <c r="B44" s="65" t="s">
        <v>114</v>
      </c>
      <c r="C44" s="65" t="s">
        <v>183</v>
      </c>
      <c r="D44" s="84">
        <v>2.73</v>
      </c>
      <c r="E44" s="84">
        <v>2.73</v>
      </c>
      <c r="F44" s="84">
        <v>2.7</v>
      </c>
      <c r="G44" s="84">
        <v>2.71</v>
      </c>
      <c r="H44" s="84">
        <v>2.59</v>
      </c>
      <c r="I44" s="84">
        <v>2.7</v>
      </c>
      <c r="J44" s="84">
        <v>2.6</v>
      </c>
      <c r="K44" s="83">
        <v>3.85</v>
      </c>
      <c r="L44" s="86">
        <v>2</v>
      </c>
      <c r="M44" s="87">
        <v>100000</v>
      </c>
      <c r="N44" s="87">
        <v>271500</v>
      </c>
    </row>
    <row r="45" spans="2:14" s="18" customFormat="1" ht="12" customHeight="1">
      <c r="B45" s="65" t="s">
        <v>35</v>
      </c>
      <c r="C45" s="65" t="s">
        <v>212</v>
      </c>
      <c r="D45" s="84">
        <v>4.9000000000000004</v>
      </c>
      <c r="E45" s="84">
        <v>4.95</v>
      </c>
      <c r="F45" s="84">
        <v>4.9000000000000004</v>
      </c>
      <c r="G45" s="84">
        <v>4.93</v>
      </c>
      <c r="H45" s="84">
        <v>4.96</v>
      </c>
      <c r="I45" s="84">
        <v>4.92</v>
      </c>
      <c r="J45" s="84">
        <v>4.96</v>
      </c>
      <c r="K45" s="83">
        <v>-0.81</v>
      </c>
      <c r="L45" s="86">
        <v>10</v>
      </c>
      <c r="M45" s="87">
        <v>2743923</v>
      </c>
      <c r="N45" s="87">
        <v>13525101</v>
      </c>
    </row>
    <row r="46" spans="2:14" s="18" customFormat="1" ht="12" customHeight="1">
      <c r="B46" s="65" t="s">
        <v>201</v>
      </c>
      <c r="C46" s="65" t="s">
        <v>188</v>
      </c>
      <c r="D46" s="84">
        <v>60</v>
      </c>
      <c r="E46" s="84">
        <v>60</v>
      </c>
      <c r="F46" s="84">
        <v>60</v>
      </c>
      <c r="G46" s="84">
        <v>60</v>
      </c>
      <c r="H46" s="84">
        <v>60</v>
      </c>
      <c r="I46" s="84">
        <v>60</v>
      </c>
      <c r="J46" s="84">
        <v>60</v>
      </c>
      <c r="K46" s="83">
        <v>0</v>
      </c>
      <c r="L46" s="86">
        <v>2</v>
      </c>
      <c r="M46" s="87">
        <v>60257</v>
      </c>
      <c r="N46" s="87">
        <v>3615420</v>
      </c>
    </row>
    <row r="47" spans="2:14" s="18" customFormat="1" ht="12" customHeight="1">
      <c r="B47" s="65" t="s">
        <v>87</v>
      </c>
      <c r="C47" s="65" t="s">
        <v>210</v>
      </c>
      <c r="D47" s="84">
        <v>9.1999999999999993</v>
      </c>
      <c r="E47" s="84">
        <v>9.3000000000000007</v>
      </c>
      <c r="F47" s="84">
        <v>9.1999999999999993</v>
      </c>
      <c r="G47" s="84">
        <v>9.1999999999999993</v>
      </c>
      <c r="H47" s="84">
        <v>9.15</v>
      </c>
      <c r="I47" s="84">
        <v>9.1999999999999993</v>
      </c>
      <c r="J47" s="84">
        <v>9.15</v>
      </c>
      <c r="K47" s="83">
        <v>0.55000000000000004</v>
      </c>
      <c r="L47" s="86">
        <v>8</v>
      </c>
      <c r="M47" s="87">
        <v>1341319</v>
      </c>
      <c r="N47" s="87">
        <v>12342961</v>
      </c>
    </row>
    <row r="48" spans="2:14" ht="12" customHeight="1">
      <c r="B48" s="105" t="s">
        <v>36</v>
      </c>
      <c r="C48" s="106"/>
      <c r="D48" s="158"/>
      <c r="E48" s="158"/>
      <c r="F48" s="158"/>
      <c r="G48" s="158"/>
      <c r="H48" s="158"/>
      <c r="I48" s="158"/>
      <c r="J48" s="158"/>
      <c r="K48" s="158"/>
      <c r="L48" s="86">
        <v>50</v>
      </c>
      <c r="M48" s="87">
        <v>8617265</v>
      </c>
      <c r="N48" s="87">
        <v>44808618</v>
      </c>
    </row>
    <row r="49" spans="2:14" ht="12" customHeight="1">
      <c r="B49" s="157" t="s">
        <v>37</v>
      </c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</row>
    <row r="50" spans="2:14" s="18" customFormat="1" ht="12" customHeight="1">
      <c r="B50" s="65" t="s">
        <v>40</v>
      </c>
      <c r="C50" s="65" t="s">
        <v>206</v>
      </c>
      <c r="D50" s="84">
        <v>2.8</v>
      </c>
      <c r="E50" s="84">
        <v>2.81</v>
      </c>
      <c r="F50" s="84">
        <v>2.72</v>
      </c>
      <c r="G50" s="84">
        <v>2.78</v>
      </c>
      <c r="H50" s="84">
        <v>2.82</v>
      </c>
      <c r="I50" s="84">
        <v>2.72</v>
      </c>
      <c r="J50" s="84">
        <v>2.81</v>
      </c>
      <c r="K50" s="83">
        <v>-3.2</v>
      </c>
      <c r="L50" s="86">
        <v>19</v>
      </c>
      <c r="M50" s="87">
        <v>7908539</v>
      </c>
      <c r="N50" s="87">
        <v>22019538</v>
      </c>
    </row>
    <row r="51" spans="2:14" s="18" customFormat="1" ht="12" customHeight="1">
      <c r="B51" s="65" t="s">
        <v>41</v>
      </c>
      <c r="C51" s="65" t="s">
        <v>241</v>
      </c>
      <c r="D51" s="84">
        <v>1.27</v>
      </c>
      <c r="E51" s="84">
        <v>1.27</v>
      </c>
      <c r="F51" s="84">
        <v>1.27</v>
      </c>
      <c r="G51" s="84">
        <v>1.27</v>
      </c>
      <c r="H51" s="84">
        <v>1.1599999999999999</v>
      </c>
      <c r="I51" s="84">
        <v>1.27</v>
      </c>
      <c r="J51" s="84">
        <v>1.1599999999999999</v>
      </c>
      <c r="K51" s="83">
        <v>9.48</v>
      </c>
      <c r="L51" s="86">
        <v>1</v>
      </c>
      <c r="M51" s="87">
        <v>50000</v>
      </c>
      <c r="N51" s="87">
        <v>63500</v>
      </c>
    </row>
    <row r="52" spans="2:14" s="18" customFormat="1" ht="12" customHeight="1">
      <c r="B52" s="65" t="s">
        <v>120</v>
      </c>
      <c r="C52" s="65" t="s">
        <v>156</v>
      </c>
      <c r="D52" s="84">
        <v>4.8499999999999996</v>
      </c>
      <c r="E52" s="84">
        <v>4.8499999999999996</v>
      </c>
      <c r="F52" s="84">
        <v>4.8499999999999996</v>
      </c>
      <c r="G52" s="84">
        <v>4.8499999999999996</v>
      </c>
      <c r="H52" s="84">
        <v>4.8499999999999996</v>
      </c>
      <c r="I52" s="84">
        <v>4.8499999999999996</v>
      </c>
      <c r="J52" s="84">
        <v>4.8499999999999996</v>
      </c>
      <c r="K52" s="83">
        <v>0</v>
      </c>
      <c r="L52" s="86">
        <v>1</v>
      </c>
      <c r="M52" s="87">
        <v>1056</v>
      </c>
      <c r="N52" s="87">
        <v>5122</v>
      </c>
    </row>
    <row r="53" spans="2:14" s="18" customFormat="1" ht="12" customHeight="1">
      <c r="B53" s="65" t="s">
        <v>118</v>
      </c>
      <c r="C53" s="65" t="s">
        <v>224</v>
      </c>
      <c r="D53" s="84">
        <v>5.2</v>
      </c>
      <c r="E53" s="84">
        <v>5.2</v>
      </c>
      <c r="F53" s="84">
        <v>5.2</v>
      </c>
      <c r="G53" s="84">
        <v>5.2</v>
      </c>
      <c r="H53" s="84">
        <v>5.2</v>
      </c>
      <c r="I53" s="84">
        <v>5.2</v>
      </c>
      <c r="J53" s="84">
        <v>5.2</v>
      </c>
      <c r="K53" s="83">
        <v>0</v>
      </c>
      <c r="L53" s="86">
        <v>3</v>
      </c>
      <c r="M53" s="87">
        <v>350000</v>
      </c>
      <c r="N53" s="87">
        <v>1820000</v>
      </c>
    </row>
    <row r="54" spans="2:14" s="18" customFormat="1" ht="12" customHeight="1">
      <c r="B54" s="65" t="s">
        <v>89</v>
      </c>
      <c r="C54" s="65" t="s">
        <v>159</v>
      </c>
      <c r="D54" s="84">
        <v>1.31</v>
      </c>
      <c r="E54" s="84">
        <v>1.31</v>
      </c>
      <c r="F54" s="84">
        <v>1.31</v>
      </c>
      <c r="G54" s="84">
        <v>1.31</v>
      </c>
      <c r="H54" s="84">
        <v>1.33</v>
      </c>
      <c r="I54" s="84">
        <v>1.31</v>
      </c>
      <c r="J54" s="84">
        <v>1.33</v>
      </c>
      <c r="K54" s="83">
        <v>-1.5</v>
      </c>
      <c r="L54" s="86">
        <v>8</v>
      </c>
      <c r="M54" s="87">
        <v>5724702</v>
      </c>
      <c r="N54" s="87">
        <v>7499360</v>
      </c>
    </row>
    <row r="55" spans="2:14" s="18" customFormat="1" ht="12" customHeight="1">
      <c r="B55" s="65" t="s">
        <v>200</v>
      </c>
      <c r="C55" s="65" t="s">
        <v>220</v>
      </c>
      <c r="D55" s="84">
        <v>1.33</v>
      </c>
      <c r="E55" s="84">
        <v>1.33</v>
      </c>
      <c r="F55" s="84">
        <v>1.31</v>
      </c>
      <c r="G55" s="84">
        <v>1.32</v>
      </c>
      <c r="H55" s="84">
        <v>1.34</v>
      </c>
      <c r="I55" s="84">
        <v>1.33</v>
      </c>
      <c r="J55" s="84">
        <v>1.34</v>
      </c>
      <c r="K55" s="83">
        <v>-0.75</v>
      </c>
      <c r="L55" s="86">
        <v>26</v>
      </c>
      <c r="M55" s="87">
        <v>80566204</v>
      </c>
      <c r="N55" s="87">
        <v>106549570</v>
      </c>
    </row>
    <row r="56" spans="2:14" s="18" customFormat="1" ht="12" customHeight="1">
      <c r="B56" s="65" t="s">
        <v>43</v>
      </c>
      <c r="C56" s="65" t="s">
        <v>135</v>
      </c>
      <c r="D56" s="84">
        <v>0.99</v>
      </c>
      <c r="E56" s="84">
        <v>0.99</v>
      </c>
      <c r="F56" s="84">
        <v>0.98</v>
      </c>
      <c r="G56" s="84">
        <v>0.99</v>
      </c>
      <c r="H56" s="84">
        <v>0.99</v>
      </c>
      <c r="I56" s="84">
        <v>0.99</v>
      </c>
      <c r="J56" s="84">
        <v>0.99</v>
      </c>
      <c r="K56" s="83">
        <v>0</v>
      </c>
      <c r="L56" s="86">
        <v>24</v>
      </c>
      <c r="M56" s="87">
        <v>108426032</v>
      </c>
      <c r="N56" s="87">
        <v>107281678</v>
      </c>
    </row>
    <row r="57" spans="2:14" s="18" customFormat="1" ht="12" customHeight="1">
      <c r="B57" s="65" t="s">
        <v>47</v>
      </c>
      <c r="C57" s="65" t="s">
        <v>228</v>
      </c>
      <c r="D57" s="84">
        <v>3.35</v>
      </c>
      <c r="E57" s="84">
        <v>3.5</v>
      </c>
      <c r="F57" s="84">
        <v>3.3</v>
      </c>
      <c r="G57" s="84">
        <v>3.41</v>
      </c>
      <c r="H57" s="84">
        <v>3.32</v>
      </c>
      <c r="I57" s="84">
        <v>3.39</v>
      </c>
      <c r="J57" s="84">
        <v>3.42</v>
      </c>
      <c r="K57" s="83">
        <v>-0.88</v>
      </c>
      <c r="L57" s="86">
        <v>30</v>
      </c>
      <c r="M57" s="87">
        <v>13750000</v>
      </c>
      <c r="N57" s="87">
        <v>46916500</v>
      </c>
    </row>
    <row r="58" spans="2:14" s="18" customFormat="1" ht="12" customHeight="1">
      <c r="B58" s="65" t="s">
        <v>49</v>
      </c>
      <c r="C58" s="65" t="s">
        <v>242</v>
      </c>
      <c r="D58" s="84">
        <v>3.28</v>
      </c>
      <c r="E58" s="84">
        <v>3.5</v>
      </c>
      <c r="F58" s="84">
        <v>3.28</v>
      </c>
      <c r="G58" s="84">
        <v>3.44</v>
      </c>
      <c r="H58" s="84">
        <v>3.26</v>
      </c>
      <c r="I58" s="84">
        <v>3.4</v>
      </c>
      <c r="J58" s="84">
        <v>3.28</v>
      </c>
      <c r="K58" s="83">
        <v>3.66</v>
      </c>
      <c r="L58" s="86">
        <v>34</v>
      </c>
      <c r="M58" s="87">
        <v>22761200</v>
      </c>
      <c r="N58" s="87">
        <v>78408178</v>
      </c>
    </row>
    <row r="59" spans="2:14" s="18" customFormat="1" ht="12" customHeight="1">
      <c r="B59" s="65" t="s">
        <v>50</v>
      </c>
      <c r="C59" s="65" t="s">
        <v>225</v>
      </c>
      <c r="D59" s="84">
        <v>2.2799999999999998</v>
      </c>
      <c r="E59" s="84">
        <v>2.36</v>
      </c>
      <c r="F59" s="84">
        <v>2.2200000000000002</v>
      </c>
      <c r="G59" s="84">
        <v>2.27</v>
      </c>
      <c r="H59" s="84">
        <v>2.36</v>
      </c>
      <c r="I59" s="84">
        <v>2.2599999999999998</v>
      </c>
      <c r="J59" s="84">
        <v>2.2799999999999998</v>
      </c>
      <c r="K59" s="83">
        <v>-0.88</v>
      </c>
      <c r="L59" s="86">
        <v>55</v>
      </c>
      <c r="M59" s="87">
        <v>27598462</v>
      </c>
      <c r="N59" s="87">
        <v>62768164</v>
      </c>
    </row>
    <row r="60" spans="2:14" s="18" customFormat="1" ht="12" customHeight="1">
      <c r="B60" s="65" t="s">
        <v>92</v>
      </c>
      <c r="C60" s="65" t="s">
        <v>197</v>
      </c>
      <c r="D60" s="84">
        <v>6.25</v>
      </c>
      <c r="E60" s="84">
        <v>6.25</v>
      </c>
      <c r="F60" s="84">
        <v>6.25</v>
      </c>
      <c r="G60" s="84">
        <v>6.25</v>
      </c>
      <c r="H60" s="84">
        <v>5.87</v>
      </c>
      <c r="I60" s="84">
        <v>6.25</v>
      </c>
      <c r="J60" s="84">
        <v>5.87</v>
      </c>
      <c r="K60" s="83">
        <v>6.47</v>
      </c>
      <c r="L60" s="86">
        <v>1</v>
      </c>
      <c r="M60" s="87">
        <v>7000000</v>
      </c>
      <c r="N60" s="87">
        <v>43750000</v>
      </c>
    </row>
    <row r="61" spans="2:14" s="18" customFormat="1" ht="12" customHeight="1">
      <c r="B61" s="65" t="s">
        <v>93</v>
      </c>
      <c r="C61" s="65" t="s">
        <v>209</v>
      </c>
      <c r="D61" s="84">
        <v>1.25</v>
      </c>
      <c r="E61" s="84">
        <v>1.25</v>
      </c>
      <c r="F61" s="84">
        <v>1.25</v>
      </c>
      <c r="G61" s="84">
        <v>1.25</v>
      </c>
      <c r="H61" s="84">
        <v>1.25</v>
      </c>
      <c r="I61" s="84">
        <v>1.25</v>
      </c>
      <c r="J61" s="84">
        <v>1.25</v>
      </c>
      <c r="K61" s="83">
        <v>0</v>
      </c>
      <c r="L61" s="86">
        <v>4</v>
      </c>
      <c r="M61" s="87">
        <v>1731293</v>
      </c>
      <c r="N61" s="87">
        <v>2164116</v>
      </c>
    </row>
    <row r="62" spans="2:14" s="18" customFormat="1" ht="12" customHeight="1">
      <c r="B62" s="65" t="s">
        <v>234</v>
      </c>
      <c r="C62" s="65" t="s">
        <v>235</v>
      </c>
      <c r="D62" s="84">
        <v>0.87</v>
      </c>
      <c r="E62" s="84">
        <v>0.9</v>
      </c>
      <c r="F62" s="84">
        <v>0.86</v>
      </c>
      <c r="G62" s="84">
        <v>0.87</v>
      </c>
      <c r="H62" s="84">
        <v>0.86</v>
      </c>
      <c r="I62" s="84">
        <v>0.87</v>
      </c>
      <c r="J62" s="84">
        <v>0.86</v>
      </c>
      <c r="K62" s="83">
        <v>1.1599999999999999</v>
      </c>
      <c r="L62" s="86">
        <v>6</v>
      </c>
      <c r="M62" s="87">
        <v>1750000</v>
      </c>
      <c r="N62" s="87">
        <v>1525500</v>
      </c>
    </row>
    <row r="63" spans="2:14" ht="12" customHeight="1">
      <c r="B63" s="105" t="s">
        <v>51</v>
      </c>
      <c r="C63" s="106"/>
      <c r="D63" s="158"/>
      <c r="E63" s="158"/>
      <c r="F63" s="158"/>
      <c r="G63" s="158"/>
      <c r="H63" s="158"/>
      <c r="I63" s="158"/>
      <c r="J63" s="158"/>
      <c r="K63" s="158"/>
      <c r="L63" s="86">
        <v>212</v>
      </c>
      <c r="M63" s="87">
        <v>277617488</v>
      </c>
      <c r="N63" s="87">
        <v>480771226</v>
      </c>
    </row>
    <row r="64" spans="2:14" ht="12" customHeight="1">
      <c r="B64" s="157" t="s">
        <v>52</v>
      </c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</row>
    <row r="65" spans="2:17" s="18" customFormat="1" ht="12" customHeight="1">
      <c r="B65" s="65" t="s">
        <v>55</v>
      </c>
      <c r="C65" s="65" t="s">
        <v>184</v>
      </c>
      <c r="D65" s="84">
        <v>32.6</v>
      </c>
      <c r="E65" s="84">
        <v>32.6</v>
      </c>
      <c r="F65" s="84">
        <v>32.11</v>
      </c>
      <c r="G65" s="84">
        <v>32.35</v>
      </c>
      <c r="H65" s="84">
        <v>32</v>
      </c>
      <c r="I65" s="84">
        <v>32.11</v>
      </c>
      <c r="J65" s="84">
        <v>32</v>
      </c>
      <c r="K65" s="83">
        <v>0.34</v>
      </c>
      <c r="L65" s="86">
        <v>2</v>
      </c>
      <c r="M65" s="87">
        <v>200000</v>
      </c>
      <c r="N65" s="87">
        <v>6471000</v>
      </c>
    </row>
    <row r="66" spans="2:17" s="18" customFormat="1" ht="12" customHeight="1">
      <c r="B66" s="65" t="s">
        <v>57</v>
      </c>
      <c r="C66" s="65" t="s">
        <v>205</v>
      </c>
      <c r="D66" s="84">
        <v>18.55</v>
      </c>
      <c r="E66" s="84">
        <v>18.55</v>
      </c>
      <c r="F66" s="84">
        <v>18.5</v>
      </c>
      <c r="G66" s="84">
        <v>18.5</v>
      </c>
      <c r="H66" s="84">
        <v>18.100000000000001</v>
      </c>
      <c r="I66" s="84">
        <v>18.5</v>
      </c>
      <c r="J66" s="84">
        <v>18.3</v>
      </c>
      <c r="K66" s="83">
        <v>1.0900000000000001</v>
      </c>
      <c r="L66" s="86">
        <v>3</v>
      </c>
      <c r="M66" s="87">
        <v>110000</v>
      </c>
      <c r="N66" s="87">
        <v>2035500</v>
      </c>
    </row>
    <row r="67" spans="2:17" s="18" customFormat="1" ht="12" customHeight="1">
      <c r="B67" s="65" t="s">
        <v>123</v>
      </c>
      <c r="C67" s="65" t="s">
        <v>152</v>
      </c>
      <c r="D67" s="84">
        <v>12.5</v>
      </c>
      <c r="E67" s="84">
        <v>12.5</v>
      </c>
      <c r="F67" s="84">
        <v>12.25</v>
      </c>
      <c r="G67" s="84">
        <v>12.33</v>
      </c>
      <c r="H67" s="84">
        <v>12.3</v>
      </c>
      <c r="I67" s="84">
        <v>12.25</v>
      </c>
      <c r="J67" s="84">
        <v>12.3</v>
      </c>
      <c r="K67" s="83">
        <v>-0.41</v>
      </c>
      <c r="L67" s="86">
        <v>4</v>
      </c>
      <c r="M67" s="87">
        <v>430000</v>
      </c>
      <c r="N67" s="87">
        <v>5300000</v>
      </c>
    </row>
    <row r="68" spans="2:17" s="18" customFormat="1" ht="12" customHeight="1">
      <c r="B68" s="65" t="s">
        <v>218</v>
      </c>
      <c r="C68" s="65" t="s">
        <v>219</v>
      </c>
      <c r="D68" s="84">
        <v>32.75</v>
      </c>
      <c r="E68" s="84">
        <v>33</v>
      </c>
      <c r="F68" s="84">
        <v>30.9</v>
      </c>
      <c r="G68" s="84">
        <v>32.840000000000003</v>
      </c>
      <c r="H68" s="84">
        <v>30.25</v>
      </c>
      <c r="I68" s="84">
        <v>30.9</v>
      </c>
      <c r="J68" s="84">
        <v>30.25</v>
      </c>
      <c r="K68" s="83">
        <v>2.15</v>
      </c>
      <c r="L68" s="86">
        <v>4</v>
      </c>
      <c r="M68" s="87">
        <v>379334</v>
      </c>
      <c r="N68" s="87">
        <v>12458921</v>
      </c>
    </row>
    <row r="69" spans="2:17" s="18" customFormat="1" ht="12" customHeight="1">
      <c r="B69" s="65" t="s">
        <v>58</v>
      </c>
      <c r="C69" s="65" t="s">
        <v>217</v>
      </c>
      <c r="D69" s="84">
        <v>5</v>
      </c>
      <c r="E69" s="84">
        <v>5</v>
      </c>
      <c r="F69" s="84">
        <v>5</v>
      </c>
      <c r="G69" s="84">
        <v>5</v>
      </c>
      <c r="H69" s="84">
        <v>4.87</v>
      </c>
      <c r="I69" s="84">
        <v>5</v>
      </c>
      <c r="J69" s="84">
        <v>4.95</v>
      </c>
      <c r="K69" s="83">
        <v>1.01</v>
      </c>
      <c r="L69" s="86">
        <v>3</v>
      </c>
      <c r="M69" s="87">
        <v>194848</v>
      </c>
      <c r="N69" s="87">
        <v>974240</v>
      </c>
    </row>
    <row r="70" spans="2:17" s="18" customFormat="1" ht="12" customHeight="1">
      <c r="B70" s="65" t="s">
        <v>195</v>
      </c>
      <c r="C70" s="65" t="s">
        <v>196</v>
      </c>
      <c r="D70" s="84">
        <v>31</v>
      </c>
      <c r="E70" s="84">
        <v>31</v>
      </c>
      <c r="F70" s="84">
        <v>30</v>
      </c>
      <c r="G70" s="84">
        <v>30.26</v>
      </c>
      <c r="H70" s="84">
        <v>30</v>
      </c>
      <c r="I70" s="84">
        <v>30</v>
      </c>
      <c r="J70" s="84">
        <v>30</v>
      </c>
      <c r="K70" s="83">
        <v>0</v>
      </c>
      <c r="L70" s="86">
        <v>24</v>
      </c>
      <c r="M70" s="87">
        <v>1994063</v>
      </c>
      <c r="N70" s="87">
        <v>60330595</v>
      </c>
    </row>
    <row r="71" spans="2:17" s="18" customFormat="1" ht="12" customHeight="1">
      <c r="B71" s="65" t="s">
        <v>124</v>
      </c>
      <c r="C71" s="65" t="s">
        <v>192</v>
      </c>
      <c r="D71" s="84">
        <v>30</v>
      </c>
      <c r="E71" s="84">
        <v>30</v>
      </c>
      <c r="F71" s="84">
        <v>29.75</v>
      </c>
      <c r="G71" s="84">
        <v>29.76</v>
      </c>
      <c r="H71" s="84">
        <v>30.27</v>
      </c>
      <c r="I71" s="84">
        <v>29.75</v>
      </c>
      <c r="J71" s="84">
        <v>30.3</v>
      </c>
      <c r="K71" s="83">
        <v>-1.82</v>
      </c>
      <c r="L71" s="86">
        <v>2</v>
      </c>
      <c r="M71" s="87">
        <v>482000</v>
      </c>
      <c r="N71" s="87">
        <v>14342000</v>
      </c>
    </row>
    <row r="72" spans="2:17" s="18" customFormat="1" ht="12" customHeight="1">
      <c r="B72" s="105" t="s">
        <v>59</v>
      </c>
      <c r="C72" s="106"/>
      <c r="D72" s="159"/>
      <c r="E72" s="160"/>
      <c r="F72" s="160"/>
      <c r="G72" s="160"/>
      <c r="H72" s="160"/>
      <c r="I72" s="160"/>
      <c r="J72" s="160"/>
      <c r="K72" s="161"/>
      <c r="L72" s="86">
        <v>42</v>
      </c>
      <c r="M72" s="87">
        <v>3790245</v>
      </c>
      <c r="N72" s="87">
        <v>101912256</v>
      </c>
    </row>
    <row r="73" spans="2:17" s="18" customFormat="1" ht="12" customHeight="1">
      <c r="B73" s="157" t="s">
        <v>125</v>
      </c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</row>
    <row r="74" spans="2:17" s="18" customFormat="1" ht="12" customHeight="1">
      <c r="B74" s="65" t="s">
        <v>128</v>
      </c>
      <c r="C74" s="65" t="s">
        <v>236</v>
      </c>
      <c r="D74" s="84">
        <v>0.98</v>
      </c>
      <c r="E74" s="84">
        <v>0.98</v>
      </c>
      <c r="F74" s="84">
        <v>0.98</v>
      </c>
      <c r="G74" s="84">
        <v>0.98</v>
      </c>
      <c r="H74" s="84">
        <v>0.97</v>
      </c>
      <c r="I74" s="84">
        <v>0.98</v>
      </c>
      <c r="J74" s="84">
        <v>0.97</v>
      </c>
      <c r="K74" s="83">
        <v>1.03</v>
      </c>
      <c r="L74" s="86">
        <v>1</v>
      </c>
      <c r="M74" s="87">
        <v>5000000</v>
      </c>
      <c r="N74" s="87">
        <v>4900000</v>
      </c>
    </row>
    <row r="75" spans="2:17" s="18" customFormat="1" ht="12" customHeight="1">
      <c r="B75" s="65" t="s">
        <v>178</v>
      </c>
      <c r="C75" s="65" t="s">
        <v>179</v>
      </c>
      <c r="D75" s="84">
        <v>25</v>
      </c>
      <c r="E75" s="84">
        <v>25</v>
      </c>
      <c r="F75" s="84">
        <v>24</v>
      </c>
      <c r="G75" s="84">
        <v>24.95</v>
      </c>
      <c r="H75" s="84">
        <v>25</v>
      </c>
      <c r="I75" s="84">
        <v>24</v>
      </c>
      <c r="J75" s="84">
        <v>25</v>
      </c>
      <c r="K75" s="83">
        <v>-4</v>
      </c>
      <c r="L75" s="86">
        <v>5</v>
      </c>
      <c r="M75" s="87">
        <v>31099</v>
      </c>
      <c r="N75" s="87">
        <v>775798</v>
      </c>
    </row>
    <row r="76" spans="2:17" s="18" customFormat="1" ht="12" customHeight="1">
      <c r="B76" s="65" t="s">
        <v>126</v>
      </c>
      <c r="C76" s="65" t="s">
        <v>172</v>
      </c>
      <c r="D76" s="84">
        <v>4.4000000000000004</v>
      </c>
      <c r="E76" s="84">
        <v>4.4000000000000004</v>
      </c>
      <c r="F76" s="84">
        <v>4.3</v>
      </c>
      <c r="G76" s="84">
        <v>4.3499999999999996</v>
      </c>
      <c r="H76" s="84">
        <v>4.24</v>
      </c>
      <c r="I76" s="84">
        <v>4.3</v>
      </c>
      <c r="J76" s="84">
        <v>4.2300000000000004</v>
      </c>
      <c r="K76" s="83">
        <v>1.65</v>
      </c>
      <c r="L76" s="86">
        <v>6</v>
      </c>
      <c r="M76" s="87">
        <v>650000</v>
      </c>
      <c r="N76" s="87">
        <v>2829000</v>
      </c>
    </row>
    <row r="77" spans="2:17" s="18" customFormat="1" ht="12" customHeight="1">
      <c r="B77" s="65" t="s">
        <v>132</v>
      </c>
      <c r="C77" s="65" t="s">
        <v>202</v>
      </c>
      <c r="D77" s="84">
        <v>8.1</v>
      </c>
      <c r="E77" s="84">
        <v>8.1300000000000008</v>
      </c>
      <c r="F77" s="84">
        <v>8.09</v>
      </c>
      <c r="G77" s="84">
        <v>8.11</v>
      </c>
      <c r="H77" s="84">
        <v>8.0299999999999994</v>
      </c>
      <c r="I77" s="84">
        <v>8.1</v>
      </c>
      <c r="J77" s="84">
        <v>8.07</v>
      </c>
      <c r="K77" s="83">
        <v>0.37</v>
      </c>
      <c r="L77" s="86">
        <v>10</v>
      </c>
      <c r="M77" s="87">
        <v>10210025</v>
      </c>
      <c r="N77" s="87">
        <v>82830203</v>
      </c>
    </row>
    <row r="78" spans="2:17" ht="12" customHeight="1">
      <c r="B78" s="65" t="s">
        <v>143</v>
      </c>
      <c r="C78" s="103"/>
      <c r="D78" s="104"/>
      <c r="E78" s="104"/>
      <c r="F78" s="104"/>
      <c r="G78" s="104"/>
      <c r="H78" s="104"/>
      <c r="I78" s="104"/>
      <c r="J78" s="104"/>
      <c r="K78" s="162"/>
      <c r="L78" s="86">
        <v>22</v>
      </c>
      <c r="M78" s="87">
        <v>15891124</v>
      </c>
      <c r="N78" s="87">
        <v>91335001</v>
      </c>
    </row>
    <row r="79" spans="2:17" ht="13.5" customHeight="1">
      <c r="B79" s="65" t="s">
        <v>60</v>
      </c>
      <c r="C79" s="103"/>
      <c r="D79" s="104"/>
      <c r="E79" s="104"/>
      <c r="F79" s="104"/>
      <c r="G79" s="104"/>
      <c r="H79" s="104"/>
      <c r="I79" s="104"/>
      <c r="J79" s="104"/>
      <c r="K79" s="162"/>
      <c r="L79" s="86">
        <v>737</v>
      </c>
      <c r="M79" s="87">
        <v>1073125650</v>
      </c>
      <c r="N79" s="87">
        <v>1705283201</v>
      </c>
      <c r="P79" s="85"/>
      <c r="Q79" s="85"/>
    </row>
    <row r="80" spans="2:17" ht="13.5" customHeight="1">
      <c r="B80" s="25" t="s">
        <v>255</v>
      </c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156"/>
      <c r="N80" s="156"/>
      <c r="O80" s="85"/>
      <c r="P80" s="85"/>
    </row>
    <row r="81" spans="2:14" s="18" customFormat="1" ht="53.25" customHeight="1">
      <c r="B81" s="79" t="s">
        <v>238</v>
      </c>
      <c r="C81" s="107" t="s">
        <v>239</v>
      </c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</row>
    <row r="82" spans="2:14" s="18" customFormat="1" ht="69" customHeight="1">
      <c r="B82" s="25" t="s">
        <v>103</v>
      </c>
      <c r="C82" s="98" t="s">
        <v>243</v>
      </c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</row>
    <row r="83" spans="2:14" ht="17.25" customHeight="1">
      <c r="B83" s="96" t="s">
        <v>61</v>
      </c>
      <c r="C83" s="96"/>
      <c r="D83" s="96"/>
      <c r="E83" s="97"/>
      <c r="F83" s="97"/>
      <c r="G83" s="66"/>
      <c r="H83" s="66"/>
      <c r="I83" s="97" t="s">
        <v>62</v>
      </c>
      <c r="J83" s="97"/>
      <c r="K83" s="97"/>
      <c r="L83" s="97"/>
      <c r="M83" s="97"/>
      <c r="N83" s="97"/>
    </row>
    <row r="84" spans="2:14" ht="27.75" customHeight="1">
      <c r="B84" s="16" t="s">
        <v>63</v>
      </c>
      <c r="C84" s="15" t="s">
        <v>18</v>
      </c>
      <c r="D84" s="24" t="s">
        <v>64</v>
      </c>
      <c r="E84" s="14" t="s">
        <v>5</v>
      </c>
      <c r="F84" s="25"/>
      <c r="G84" s="80"/>
      <c r="H84" s="80"/>
      <c r="I84" s="101" t="s">
        <v>63</v>
      </c>
      <c r="J84" s="102"/>
      <c r="K84" s="102"/>
      <c r="L84" s="14" t="s">
        <v>18</v>
      </c>
      <c r="M84" s="92" t="s">
        <v>64</v>
      </c>
      <c r="N84" s="43" t="s">
        <v>5</v>
      </c>
    </row>
    <row r="85" spans="2:14" ht="15" customHeight="1">
      <c r="B85" s="93" t="s">
        <v>41</v>
      </c>
      <c r="C85" s="89">
        <v>1.27</v>
      </c>
      <c r="D85" s="94">
        <v>9.48</v>
      </c>
      <c r="E85" s="90">
        <v>50000</v>
      </c>
      <c r="F85" s="50"/>
      <c r="G85" s="80"/>
      <c r="H85" s="80"/>
      <c r="I85" s="88" t="s">
        <v>252</v>
      </c>
      <c r="J85" s="88"/>
      <c r="K85" s="88"/>
      <c r="L85" s="89">
        <v>24</v>
      </c>
      <c r="M85" s="163">
        <v>-4</v>
      </c>
      <c r="N85" s="90">
        <v>31099</v>
      </c>
    </row>
    <row r="86" spans="2:14" ht="15" customHeight="1">
      <c r="B86" s="93" t="s">
        <v>29</v>
      </c>
      <c r="C86" s="89">
        <v>1.51</v>
      </c>
      <c r="D86" s="94">
        <v>9.42</v>
      </c>
      <c r="E86" s="90">
        <v>31111452</v>
      </c>
      <c r="F86" s="50"/>
      <c r="G86" s="80"/>
      <c r="H86" s="80"/>
      <c r="I86" s="88" t="s">
        <v>40</v>
      </c>
      <c r="J86" s="88"/>
      <c r="K86" s="88"/>
      <c r="L86" s="89">
        <v>2.72</v>
      </c>
      <c r="M86" s="163">
        <v>-3.2</v>
      </c>
      <c r="N86" s="90">
        <v>7908539</v>
      </c>
    </row>
    <row r="87" spans="2:14" ht="15" customHeight="1">
      <c r="B87" s="93" t="s">
        <v>251</v>
      </c>
      <c r="C87" s="89">
        <v>6.25</v>
      </c>
      <c r="D87" s="94">
        <v>6.47</v>
      </c>
      <c r="E87" s="90">
        <v>7000000</v>
      </c>
      <c r="F87" s="50"/>
      <c r="G87" s="80"/>
      <c r="H87" s="80"/>
      <c r="I87" s="164" t="s">
        <v>253</v>
      </c>
      <c r="J87" s="165"/>
      <c r="K87" s="166"/>
      <c r="L87" s="89">
        <v>29.75</v>
      </c>
      <c r="M87" s="163">
        <v>-1.82</v>
      </c>
      <c r="N87" s="90">
        <v>482000</v>
      </c>
    </row>
    <row r="88" spans="2:14" ht="15" customHeight="1">
      <c r="B88" s="93" t="s">
        <v>103</v>
      </c>
      <c r="C88" s="89">
        <v>1.3</v>
      </c>
      <c r="D88" s="94">
        <v>5.69</v>
      </c>
      <c r="E88" s="90">
        <v>123472551</v>
      </c>
      <c r="F88" s="50"/>
      <c r="G88" s="80"/>
      <c r="H88" s="80"/>
      <c r="I88" s="164" t="s">
        <v>89</v>
      </c>
      <c r="J88" s="165"/>
      <c r="K88" s="166"/>
      <c r="L88" s="89">
        <v>1.31</v>
      </c>
      <c r="M88" s="163">
        <v>-1.5</v>
      </c>
      <c r="N88" s="90">
        <v>5724702</v>
      </c>
    </row>
    <row r="89" spans="2:14" ht="15" customHeight="1">
      <c r="B89" s="93" t="s">
        <v>114</v>
      </c>
      <c r="C89" s="89">
        <v>2.7</v>
      </c>
      <c r="D89" s="94">
        <v>3.85</v>
      </c>
      <c r="E89" s="90">
        <v>100000</v>
      </c>
      <c r="F89" s="50"/>
      <c r="G89" s="80"/>
      <c r="H89" s="80"/>
      <c r="I89" s="164" t="s">
        <v>83</v>
      </c>
      <c r="J89" s="165"/>
      <c r="K89" s="166"/>
      <c r="L89" s="89">
        <v>2.2200000000000002</v>
      </c>
      <c r="M89" s="163">
        <v>-1.33</v>
      </c>
      <c r="N89" s="90">
        <v>44118957</v>
      </c>
    </row>
    <row r="90" spans="2:14" ht="15" customHeight="1">
      <c r="B90" s="96" t="s">
        <v>5</v>
      </c>
      <c r="C90" s="96"/>
      <c r="D90" s="96"/>
      <c r="E90" s="97"/>
      <c r="F90" s="97"/>
      <c r="G90" s="80"/>
      <c r="H90" s="80"/>
      <c r="I90" s="99" t="s">
        <v>65</v>
      </c>
      <c r="J90" s="99"/>
      <c r="K90" s="99"/>
      <c r="L90" s="99"/>
      <c r="M90" s="99"/>
      <c r="N90" s="99"/>
    </row>
    <row r="91" spans="2:14" ht="27" customHeight="1">
      <c r="B91" s="16" t="s">
        <v>63</v>
      </c>
      <c r="C91" s="15" t="s">
        <v>18</v>
      </c>
      <c r="D91" s="24" t="s">
        <v>66</v>
      </c>
      <c r="E91" s="47" t="s">
        <v>5</v>
      </c>
      <c r="F91" s="48"/>
      <c r="G91" s="81"/>
      <c r="H91" s="81"/>
      <c r="I91" s="100" t="s">
        <v>63</v>
      </c>
      <c r="J91" s="100"/>
      <c r="K91" s="100"/>
      <c r="L91" s="49" t="s">
        <v>18</v>
      </c>
      <c r="M91" s="77" t="s">
        <v>64</v>
      </c>
      <c r="N91" s="22" t="s">
        <v>22</v>
      </c>
    </row>
    <row r="92" spans="2:14" ht="15" customHeight="1">
      <c r="B92" s="88" t="s">
        <v>102</v>
      </c>
      <c r="C92" s="89">
        <v>0.74</v>
      </c>
      <c r="D92" s="91">
        <v>0</v>
      </c>
      <c r="E92" s="90">
        <v>166606235</v>
      </c>
      <c r="F92" s="50"/>
      <c r="G92" s="81"/>
      <c r="H92" s="81"/>
      <c r="I92" s="164" t="s">
        <v>103</v>
      </c>
      <c r="J92" s="165"/>
      <c r="K92" s="166"/>
      <c r="L92" s="89">
        <v>1.3</v>
      </c>
      <c r="M92" s="91">
        <v>5.69</v>
      </c>
      <c r="N92" s="90">
        <v>157727736</v>
      </c>
    </row>
    <row r="93" spans="2:14" ht="15" customHeight="1">
      <c r="B93" s="88" t="s">
        <v>250</v>
      </c>
      <c r="C93" s="89">
        <v>0.89</v>
      </c>
      <c r="D93" s="91">
        <v>0</v>
      </c>
      <c r="E93" s="90">
        <v>140255094</v>
      </c>
      <c r="F93" s="50"/>
      <c r="G93" s="81"/>
      <c r="H93" s="81"/>
      <c r="I93" s="164" t="s">
        <v>232</v>
      </c>
      <c r="J93" s="165"/>
      <c r="K93" s="166"/>
      <c r="L93" s="89">
        <v>2.17</v>
      </c>
      <c r="M93" s="91">
        <v>-0.91</v>
      </c>
      <c r="N93" s="90">
        <v>129505177</v>
      </c>
    </row>
    <row r="94" spans="2:14" ht="15" customHeight="1">
      <c r="B94" s="88" t="s">
        <v>103</v>
      </c>
      <c r="C94" s="89">
        <v>1.3</v>
      </c>
      <c r="D94" s="91">
        <v>5.69</v>
      </c>
      <c r="E94" s="90">
        <v>123472551</v>
      </c>
      <c r="F94" s="51"/>
      <c r="G94" s="81"/>
      <c r="H94" s="81"/>
      <c r="I94" s="164" t="s">
        <v>250</v>
      </c>
      <c r="J94" s="165"/>
      <c r="K94" s="166"/>
      <c r="L94" s="89">
        <v>0.89</v>
      </c>
      <c r="M94" s="91">
        <v>0</v>
      </c>
      <c r="N94" s="90">
        <v>124827034</v>
      </c>
    </row>
    <row r="95" spans="2:14" ht="15" customHeight="1">
      <c r="B95" s="88" t="s">
        <v>254</v>
      </c>
      <c r="C95" s="89">
        <v>0.99</v>
      </c>
      <c r="D95" s="91">
        <v>0</v>
      </c>
      <c r="E95" s="90">
        <v>108426032</v>
      </c>
      <c r="F95" s="50"/>
      <c r="G95" s="81"/>
      <c r="H95" s="81"/>
      <c r="I95" s="164" t="s">
        <v>102</v>
      </c>
      <c r="J95" s="165"/>
      <c r="K95" s="166"/>
      <c r="L95" s="89">
        <v>0.74</v>
      </c>
      <c r="M95" s="91">
        <v>0</v>
      </c>
      <c r="N95" s="90">
        <v>123108614</v>
      </c>
    </row>
    <row r="96" spans="2:14" ht="15" customHeight="1">
      <c r="B96" s="88" t="s">
        <v>200</v>
      </c>
      <c r="C96" s="89">
        <v>1.33</v>
      </c>
      <c r="D96" s="91">
        <v>-0.75</v>
      </c>
      <c r="E96" s="90">
        <v>80566204</v>
      </c>
      <c r="F96" s="50"/>
      <c r="G96" s="81"/>
      <c r="H96" s="81"/>
      <c r="I96" s="164" t="s">
        <v>249</v>
      </c>
      <c r="J96" s="165"/>
      <c r="K96" s="166"/>
      <c r="L96" s="89">
        <v>1.89</v>
      </c>
      <c r="M96" s="91">
        <v>0</v>
      </c>
      <c r="N96" s="90">
        <v>111791966</v>
      </c>
    </row>
    <row r="97" spans="2:9" ht="13.5" customHeight="1">
      <c r="I97" s="18"/>
    </row>
    <row r="98" spans="2:9" ht="13.5" customHeight="1">
      <c r="B98" s="18"/>
      <c r="I98" s="18"/>
    </row>
    <row r="99" spans="2:9" ht="13.5" customHeight="1">
      <c r="B99" s="18"/>
      <c r="I99" s="18"/>
    </row>
    <row r="100" spans="2:9" ht="10.5" customHeight="1">
      <c r="B100" s="18"/>
      <c r="I100" s="18"/>
    </row>
    <row r="101" spans="2:9" ht="13.5" customHeight="1">
      <c r="B101" s="18"/>
      <c r="I101" s="18"/>
    </row>
    <row r="102" spans="2:9" ht="12.75" customHeight="1">
      <c r="B102" s="18"/>
      <c r="I102" s="18"/>
    </row>
    <row r="103" spans="2:9" ht="13.5" customHeight="1">
      <c r="B103" s="18"/>
    </row>
    <row r="104" spans="2:9" ht="13.5" customHeight="1"/>
    <row r="105" spans="2:9" ht="13.5" customHeight="1"/>
    <row r="106" spans="2:9" ht="12" customHeight="1"/>
    <row r="107" spans="2:9" ht="15.75" customHeight="1"/>
    <row r="108" spans="2:9" ht="15.75" customHeight="1"/>
    <row r="109" spans="2:9" ht="12.75" customHeight="1"/>
    <row r="110" spans="2:9" ht="15" customHeight="1"/>
    <row r="111" spans="2:9" ht="15" customHeight="1"/>
    <row r="112" spans="2:9" ht="12.75" customHeight="1"/>
    <row r="113" ht="15" customHeight="1"/>
    <row r="114" ht="15" customHeight="1"/>
    <row r="115" ht="15" customHeight="1"/>
    <row r="116" ht="15.75" customHeight="1"/>
    <row r="117" ht="13.5" customHeight="1"/>
    <row r="118" ht="15.75" customHeight="1"/>
    <row r="119" ht="18" customHeight="1"/>
    <row r="120" ht="19.5" customHeight="1"/>
  </sheetData>
  <mergeCells count="37">
    <mergeCell ref="I92:K92"/>
    <mergeCell ref="I93:K93"/>
    <mergeCell ref="I94:K94"/>
    <mergeCell ref="I95:K95"/>
    <mergeCell ref="I96:K96"/>
    <mergeCell ref="D63:K63"/>
    <mergeCell ref="D72:K72"/>
    <mergeCell ref="C78:K78"/>
    <mergeCell ref="C79:K79"/>
    <mergeCell ref="B48:C48"/>
    <mergeCell ref="B33:C33"/>
    <mergeCell ref="B34:N34"/>
    <mergeCell ref="B39:C39"/>
    <mergeCell ref="D33:K33"/>
    <mergeCell ref="D39:K39"/>
    <mergeCell ref="D48:K48"/>
    <mergeCell ref="C4:D4"/>
    <mergeCell ref="I84:K84"/>
    <mergeCell ref="B64:N64"/>
    <mergeCell ref="B83:F83"/>
    <mergeCell ref="I83:N83"/>
    <mergeCell ref="B73:N73"/>
    <mergeCell ref="B63:C63"/>
    <mergeCell ref="B72:C72"/>
    <mergeCell ref="C81:N81"/>
    <mergeCell ref="C6:D6"/>
    <mergeCell ref="C7:D7"/>
    <mergeCell ref="B40:N40"/>
    <mergeCell ref="B17:N17"/>
    <mergeCell ref="B49:N49"/>
    <mergeCell ref="B90:F90"/>
    <mergeCell ref="C82:N82"/>
    <mergeCell ref="I90:N90"/>
    <mergeCell ref="I91:K91"/>
    <mergeCell ref="I87:K87"/>
    <mergeCell ref="I88:K88"/>
    <mergeCell ref="I89:K89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G47"/>
  <sheetViews>
    <sheetView workbookViewId="0">
      <selection activeCell="F52" sqref="F52"/>
    </sheetView>
  </sheetViews>
  <sheetFormatPr defaultColWidth="9.140625" defaultRowHeight="15"/>
  <cols>
    <col min="1" max="1" width="3" style="18" customWidth="1"/>
    <col min="2" max="2" width="32.7109375" style="18" customWidth="1"/>
    <col min="3" max="3" width="8.28515625" style="18" customWidth="1"/>
    <col min="4" max="4" width="9.140625" style="18"/>
    <col min="5" max="5" width="9.28515625" style="18" bestFit="1" customWidth="1"/>
    <col min="6" max="6" width="16" style="18" customWidth="1"/>
    <col min="7" max="7" width="13.7109375" style="18" customWidth="1"/>
    <col min="8" max="16384" width="9.140625" style="18"/>
  </cols>
  <sheetData>
    <row r="1" spans="2:7" ht="5.25" customHeight="1"/>
    <row r="2" spans="2:7" ht="18" customHeight="1">
      <c r="B2" s="109" t="s">
        <v>67</v>
      </c>
      <c r="C2" s="109"/>
      <c r="D2" s="109"/>
      <c r="E2" s="109"/>
      <c r="F2" s="109"/>
      <c r="G2" s="21"/>
    </row>
    <row r="3" spans="2:7" ht="18" customHeight="1">
      <c r="B3" s="109" t="s">
        <v>245</v>
      </c>
      <c r="C3" s="109"/>
      <c r="D3" s="109"/>
      <c r="E3" s="109"/>
      <c r="F3" s="109"/>
      <c r="G3" s="109"/>
    </row>
    <row r="4" spans="2:7" ht="18" customHeight="1">
      <c r="B4" s="82"/>
      <c r="C4" s="82"/>
      <c r="D4" s="82"/>
      <c r="E4" s="82"/>
      <c r="F4" s="82"/>
      <c r="G4" s="82"/>
    </row>
    <row r="5" spans="2:7" ht="24.95" customHeight="1">
      <c r="B5" s="13"/>
      <c r="C5" s="13"/>
      <c r="D5" s="13" t="s">
        <v>68</v>
      </c>
      <c r="E5" s="13"/>
      <c r="F5" s="13"/>
      <c r="G5" s="13"/>
    </row>
    <row r="6" spans="2:7" ht="42.75" customHeight="1">
      <c r="B6" s="12" t="s">
        <v>11</v>
      </c>
      <c r="C6" s="11" t="s">
        <v>12</v>
      </c>
      <c r="D6" s="10" t="s">
        <v>140</v>
      </c>
      <c r="E6" s="10" t="s">
        <v>21</v>
      </c>
      <c r="F6" s="11" t="s">
        <v>69</v>
      </c>
      <c r="G6" s="11" t="s">
        <v>70</v>
      </c>
    </row>
    <row r="7" spans="2:7" ht="17.100000000000001" customHeight="1">
      <c r="B7" s="113" t="s">
        <v>71</v>
      </c>
      <c r="C7" s="113"/>
      <c r="D7" s="113"/>
      <c r="E7" s="113"/>
      <c r="F7" s="113"/>
      <c r="G7" s="113"/>
    </row>
    <row r="8" spans="2:7" ht="17.100000000000001" customHeight="1">
      <c r="B8" s="55" t="s">
        <v>24</v>
      </c>
      <c r="C8" s="55" t="s">
        <v>187</v>
      </c>
      <c r="D8" s="56" t="s">
        <v>68</v>
      </c>
      <c r="E8" s="23">
        <v>1</v>
      </c>
      <c r="F8" s="23">
        <v>2543885</v>
      </c>
      <c r="G8" s="23">
        <v>7377266.5</v>
      </c>
    </row>
    <row r="9" spans="2:7" ht="17.100000000000001" customHeight="1">
      <c r="B9" s="55" t="s">
        <v>175</v>
      </c>
      <c r="C9" s="55" t="s">
        <v>176</v>
      </c>
      <c r="D9" s="56" t="s">
        <v>68</v>
      </c>
      <c r="E9" s="23">
        <v>1</v>
      </c>
      <c r="F9" s="23">
        <v>867910</v>
      </c>
      <c r="G9" s="23">
        <v>2933535.8</v>
      </c>
    </row>
    <row r="10" spans="2:7" ht="17.100000000000001" customHeight="1">
      <c r="B10" s="55" t="s">
        <v>134</v>
      </c>
      <c r="C10" s="55" t="s">
        <v>141</v>
      </c>
      <c r="D10" s="56" t="s">
        <v>68</v>
      </c>
      <c r="E10" s="23">
        <v>9</v>
      </c>
      <c r="F10" s="23">
        <v>6917264</v>
      </c>
      <c r="G10" s="23">
        <v>13073628.960000001</v>
      </c>
    </row>
    <row r="11" spans="2:7" ht="17.100000000000001" customHeight="1">
      <c r="B11" s="55" t="s">
        <v>103</v>
      </c>
      <c r="C11" s="55" t="s">
        <v>171</v>
      </c>
      <c r="D11" s="56" t="s">
        <v>68</v>
      </c>
      <c r="E11" s="23">
        <v>11</v>
      </c>
      <c r="F11" s="23">
        <v>38000000</v>
      </c>
      <c r="G11" s="23">
        <v>48890000</v>
      </c>
    </row>
    <row r="12" spans="2:7" ht="17.100000000000001" customHeight="1">
      <c r="B12" s="114" t="s">
        <v>28</v>
      </c>
      <c r="C12" s="115"/>
      <c r="D12" s="116"/>
      <c r="E12" s="23">
        <f>SUM(E8:E11)</f>
        <v>22</v>
      </c>
      <c r="F12" s="23">
        <f>SUM(F8:F11)</f>
        <v>48329059</v>
      </c>
      <c r="G12" s="23">
        <f>SUM(G8:G11)</f>
        <v>72274431.260000005</v>
      </c>
    </row>
    <row r="13" spans="2:7" ht="17.100000000000001" customHeight="1">
      <c r="B13" s="170" t="s">
        <v>230</v>
      </c>
      <c r="C13" s="171"/>
      <c r="D13" s="171"/>
      <c r="E13" s="171"/>
      <c r="F13" s="171"/>
      <c r="G13" s="172"/>
    </row>
    <row r="14" spans="2:7" ht="17.100000000000001" customHeight="1">
      <c r="B14" s="55" t="s">
        <v>29</v>
      </c>
      <c r="C14" s="55" t="s">
        <v>213</v>
      </c>
      <c r="D14" s="56" t="s">
        <v>68</v>
      </c>
      <c r="E14" s="23">
        <v>1</v>
      </c>
      <c r="F14" s="23">
        <v>200000</v>
      </c>
      <c r="G14" s="23">
        <v>302000</v>
      </c>
    </row>
    <row r="15" spans="2:7" ht="17.100000000000001" customHeight="1">
      <c r="B15" s="55" t="s">
        <v>229</v>
      </c>
      <c r="C15" s="173"/>
      <c r="D15" s="174"/>
      <c r="E15" s="23">
        <v>1</v>
      </c>
      <c r="F15" s="23">
        <v>200000</v>
      </c>
      <c r="G15" s="23">
        <v>302000</v>
      </c>
    </row>
    <row r="16" spans="2:7" ht="17.100000000000001" customHeight="1">
      <c r="B16" s="173" t="s">
        <v>33</v>
      </c>
      <c r="C16" s="175"/>
      <c r="D16" s="175"/>
      <c r="E16" s="175"/>
      <c r="F16" s="175"/>
      <c r="G16" s="174"/>
    </row>
    <row r="17" spans="2:7" ht="17.100000000000001" customHeight="1">
      <c r="B17" s="55" t="s">
        <v>34</v>
      </c>
      <c r="C17" s="55" t="s">
        <v>150</v>
      </c>
      <c r="D17" s="56" t="s">
        <v>68</v>
      </c>
      <c r="E17" s="23">
        <v>2</v>
      </c>
      <c r="F17" s="23">
        <v>200000</v>
      </c>
      <c r="G17" s="23">
        <v>560000</v>
      </c>
    </row>
    <row r="18" spans="2:7" ht="17.100000000000001" customHeight="1">
      <c r="B18" s="55" t="s">
        <v>36</v>
      </c>
      <c r="C18" s="173"/>
      <c r="D18" s="174"/>
      <c r="E18" s="23">
        <v>2</v>
      </c>
      <c r="F18" s="23">
        <v>200000</v>
      </c>
      <c r="G18" s="23">
        <v>560000</v>
      </c>
    </row>
    <row r="19" spans="2:7" ht="17.100000000000001" customHeight="1">
      <c r="B19" s="113" t="s">
        <v>37</v>
      </c>
      <c r="C19" s="113"/>
      <c r="D19" s="113"/>
      <c r="E19" s="113"/>
      <c r="F19" s="113"/>
      <c r="G19" s="113"/>
    </row>
    <row r="20" spans="2:7" ht="17.100000000000001" customHeight="1">
      <c r="B20" s="55" t="s">
        <v>93</v>
      </c>
      <c r="C20" s="55" t="s">
        <v>209</v>
      </c>
      <c r="D20" s="56" t="s">
        <v>68</v>
      </c>
      <c r="E20" s="23">
        <v>4</v>
      </c>
      <c r="F20" s="23">
        <v>1731293</v>
      </c>
      <c r="G20" s="23">
        <v>2164116.25</v>
      </c>
    </row>
    <row r="21" spans="2:7" ht="17.100000000000001" customHeight="1">
      <c r="B21" s="55" t="s">
        <v>234</v>
      </c>
      <c r="C21" s="55" t="s">
        <v>235</v>
      </c>
      <c r="D21" s="56" t="s">
        <v>68</v>
      </c>
      <c r="E21" s="23">
        <v>1</v>
      </c>
      <c r="F21" s="23">
        <v>200000</v>
      </c>
      <c r="G21" s="23">
        <v>172000</v>
      </c>
    </row>
    <row r="22" spans="2:7" ht="17.100000000000001" customHeight="1">
      <c r="B22" s="55" t="s">
        <v>49</v>
      </c>
      <c r="C22" s="55" t="s">
        <v>242</v>
      </c>
      <c r="D22" s="56" t="s">
        <v>68</v>
      </c>
      <c r="E22" s="23">
        <v>16</v>
      </c>
      <c r="F22" s="23">
        <v>14476240</v>
      </c>
      <c r="G22" s="23">
        <v>49727301.700000003</v>
      </c>
    </row>
    <row r="23" spans="2:7" ht="17.100000000000001" customHeight="1">
      <c r="B23" s="114" t="s">
        <v>51</v>
      </c>
      <c r="C23" s="115"/>
      <c r="D23" s="116"/>
      <c r="E23" s="23">
        <f>SUM(E20:E22)</f>
        <v>21</v>
      </c>
      <c r="F23" s="23">
        <f>SUM(F20:F22)</f>
        <v>16407533</v>
      </c>
      <c r="G23" s="23">
        <f>SUM(G20:G22)</f>
        <v>52063417.950000003</v>
      </c>
    </row>
    <row r="24" spans="2:7" ht="17.100000000000001" customHeight="1">
      <c r="B24" s="113" t="s">
        <v>125</v>
      </c>
      <c r="C24" s="113"/>
      <c r="D24" s="113"/>
      <c r="E24" s="113"/>
      <c r="F24" s="113"/>
      <c r="G24" s="113"/>
    </row>
    <row r="25" spans="2:7" ht="17.100000000000001" customHeight="1">
      <c r="B25" s="55" t="s">
        <v>178</v>
      </c>
      <c r="C25" s="55" t="s">
        <v>179</v>
      </c>
      <c r="D25" s="56" t="s">
        <v>68</v>
      </c>
      <c r="E25" s="23">
        <v>1</v>
      </c>
      <c r="F25" s="23">
        <v>13766</v>
      </c>
      <c r="G25" s="23">
        <v>344150</v>
      </c>
    </row>
    <row r="26" spans="2:7" ht="17.100000000000001" customHeight="1">
      <c r="B26" s="55" t="s">
        <v>143</v>
      </c>
      <c r="C26" s="173"/>
      <c r="D26" s="174"/>
      <c r="E26" s="23">
        <v>1</v>
      </c>
      <c r="F26" s="23">
        <v>13766</v>
      </c>
      <c r="G26" s="23">
        <v>344150</v>
      </c>
    </row>
    <row r="27" spans="2:7" ht="17.100000000000001" customHeight="1">
      <c r="B27" s="110" t="s">
        <v>60</v>
      </c>
      <c r="C27" s="111"/>
      <c r="D27" s="112"/>
      <c r="E27" s="23">
        <f>E26+E23+E18+E15+E12</f>
        <v>47</v>
      </c>
      <c r="F27" s="23">
        <f t="shared" ref="F27:G27" si="0">F26+F23+F18+F15+F12</f>
        <v>65150358</v>
      </c>
      <c r="G27" s="23">
        <f t="shared" si="0"/>
        <v>125543999.21000001</v>
      </c>
    </row>
    <row r="28" spans="2:7" ht="17.100000000000001" customHeight="1">
      <c r="B28" s="58"/>
      <c r="C28" s="58"/>
      <c r="D28" s="58"/>
      <c r="E28" s="54"/>
      <c r="F28" s="54"/>
      <c r="G28" s="54"/>
    </row>
    <row r="29" spans="2:7" ht="17.100000000000001" customHeight="1">
      <c r="B29" s="34"/>
      <c r="C29" s="34"/>
      <c r="D29" s="13" t="s">
        <v>180</v>
      </c>
      <c r="E29" s="34"/>
      <c r="F29" s="34"/>
      <c r="G29" s="34"/>
    </row>
    <row r="30" spans="2:7" ht="31.5" customHeight="1">
      <c r="B30" s="35" t="s">
        <v>11</v>
      </c>
      <c r="C30" s="36" t="s">
        <v>12</v>
      </c>
      <c r="D30" s="37" t="s">
        <v>140</v>
      </c>
      <c r="E30" s="37" t="s">
        <v>21</v>
      </c>
      <c r="F30" s="36" t="s">
        <v>69</v>
      </c>
      <c r="G30" s="36" t="s">
        <v>70</v>
      </c>
    </row>
    <row r="31" spans="2:7" ht="17.100000000000001" customHeight="1">
      <c r="B31" s="113" t="s">
        <v>71</v>
      </c>
      <c r="C31" s="113"/>
      <c r="D31" s="113"/>
      <c r="E31" s="113"/>
      <c r="F31" s="113"/>
      <c r="G31" s="113"/>
    </row>
    <row r="32" spans="2:7" ht="17.100000000000001" customHeight="1">
      <c r="B32" s="55" t="s">
        <v>24</v>
      </c>
      <c r="C32" s="55" t="s">
        <v>187</v>
      </c>
      <c r="D32" s="56" t="s">
        <v>180</v>
      </c>
      <c r="E32" s="23">
        <v>2</v>
      </c>
      <c r="F32" s="23">
        <v>2000000</v>
      </c>
      <c r="G32" s="23">
        <v>5820000</v>
      </c>
    </row>
    <row r="33" spans="2:7" ht="17.100000000000001" customHeight="1">
      <c r="B33" s="55" t="s">
        <v>131</v>
      </c>
      <c r="C33" s="55" t="s">
        <v>153</v>
      </c>
      <c r="D33" s="56" t="s">
        <v>180</v>
      </c>
      <c r="E33" s="23">
        <v>2</v>
      </c>
      <c r="F33" s="23">
        <v>3457611</v>
      </c>
      <c r="G33" s="23">
        <v>4218285.42</v>
      </c>
    </row>
    <row r="34" spans="2:7" ht="17.100000000000001" customHeight="1">
      <c r="B34" s="55" t="s">
        <v>133</v>
      </c>
      <c r="C34" s="55" t="s">
        <v>189</v>
      </c>
      <c r="D34" s="56" t="s">
        <v>180</v>
      </c>
      <c r="E34" s="23">
        <v>2</v>
      </c>
      <c r="F34" s="23">
        <v>3678621</v>
      </c>
      <c r="G34" s="23">
        <v>3273972.69</v>
      </c>
    </row>
    <row r="35" spans="2:7" ht="17.100000000000001" customHeight="1">
      <c r="B35" s="55" t="s">
        <v>232</v>
      </c>
      <c r="C35" s="55" t="s">
        <v>233</v>
      </c>
      <c r="D35" s="56" t="s">
        <v>180</v>
      </c>
      <c r="E35" s="23">
        <v>9</v>
      </c>
      <c r="F35" s="23">
        <v>10460000</v>
      </c>
      <c r="G35" s="23">
        <v>22445000</v>
      </c>
    </row>
    <row r="36" spans="2:7" ht="17.100000000000001" customHeight="1">
      <c r="B36" s="55" t="s">
        <v>25</v>
      </c>
      <c r="C36" s="55" t="s">
        <v>174</v>
      </c>
      <c r="D36" s="56" t="s">
        <v>180</v>
      </c>
      <c r="E36" s="23">
        <v>1</v>
      </c>
      <c r="F36" s="23">
        <v>2816887</v>
      </c>
      <c r="G36" s="23">
        <v>2140834.12</v>
      </c>
    </row>
    <row r="37" spans="2:7" ht="17.100000000000001" customHeight="1">
      <c r="B37" s="114" t="s">
        <v>28</v>
      </c>
      <c r="C37" s="115"/>
      <c r="D37" s="116"/>
      <c r="E37" s="23">
        <f>SUM(E32:E36)</f>
        <v>16</v>
      </c>
      <c r="F37" s="23">
        <f>SUM(F32:F36)</f>
        <v>22413119</v>
      </c>
      <c r="G37" s="23">
        <f>SUM(G32:G36)</f>
        <v>37898092.229999997</v>
      </c>
    </row>
    <row r="38" spans="2:7" ht="17.100000000000001" customHeight="1">
      <c r="B38" s="113" t="s">
        <v>33</v>
      </c>
      <c r="C38" s="113"/>
      <c r="D38" s="113"/>
      <c r="E38" s="113"/>
      <c r="F38" s="113"/>
      <c r="G38" s="113"/>
    </row>
    <row r="39" spans="2:7" ht="17.100000000000001" customHeight="1">
      <c r="B39" s="55" t="s">
        <v>113</v>
      </c>
      <c r="C39" s="55" t="s">
        <v>151</v>
      </c>
      <c r="D39" s="56" t="s">
        <v>180</v>
      </c>
      <c r="E39" s="23">
        <v>2</v>
      </c>
      <c r="F39" s="23">
        <v>118437</v>
      </c>
      <c r="G39" s="23">
        <v>1652196.15</v>
      </c>
    </row>
    <row r="40" spans="2:7" ht="17.100000000000001" customHeight="1">
      <c r="B40" s="55" t="s">
        <v>34</v>
      </c>
      <c r="C40" s="55" t="s">
        <v>150</v>
      </c>
      <c r="D40" s="56" t="s">
        <v>180</v>
      </c>
      <c r="E40" s="23">
        <v>8</v>
      </c>
      <c r="F40" s="23">
        <v>3088320</v>
      </c>
      <c r="G40" s="23">
        <v>8647296</v>
      </c>
    </row>
    <row r="41" spans="2:7" ht="17.100000000000001" customHeight="1">
      <c r="B41" s="114" t="s">
        <v>36</v>
      </c>
      <c r="C41" s="115"/>
      <c r="D41" s="116"/>
      <c r="E41" s="23">
        <f>SUM(E39:E40)</f>
        <v>10</v>
      </c>
      <c r="F41" s="23">
        <f>SUM(F39:F40)</f>
        <v>3206757</v>
      </c>
      <c r="G41" s="23">
        <f>SUM(G39:G40)</f>
        <v>10299492.15</v>
      </c>
    </row>
    <row r="42" spans="2:7" ht="17.100000000000001" customHeight="1">
      <c r="B42" s="113" t="s">
        <v>37</v>
      </c>
      <c r="C42" s="113"/>
      <c r="D42" s="113"/>
      <c r="E42" s="113"/>
      <c r="F42" s="113"/>
      <c r="G42" s="113"/>
    </row>
    <row r="43" spans="2:7" ht="17.100000000000001" customHeight="1">
      <c r="B43" s="55" t="s">
        <v>93</v>
      </c>
      <c r="C43" s="55" t="s">
        <v>209</v>
      </c>
      <c r="D43" s="56" t="s">
        <v>180</v>
      </c>
      <c r="E43" s="23">
        <v>2</v>
      </c>
      <c r="F43" s="23">
        <v>993955</v>
      </c>
      <c r="G43" s="23">
        <v>1242443.75</v>
      </c>
    </row>
    <row r="44" spans="2:7" ht="17.100000000000001" customHeight="1">
      <c r="B44" s="55" t="s">
        <v>200</v>
      </c>
      <c r="C44" s="55" t="s">
        <v>220</v>
      </c>
      <c r="D44" s="56" t="s">
        <v>180</v>
      </c>
      <c r="E44" s="23">
        <v>1</v>
      </c>
      <c r="F44" s="23">
        <v>631585</v>
      </c>
      <c r="G44" s="23">
        <v>833692.2</v>
      </c>
    </row>
    <row r="45" spans="2:7" ht="17.100000000000001" customHeight="1">
      <c r="B45" s="55" t="s">
        <v>49</v>
      </c>
      <c r="C45" s="55" t="s">
        <v>242</v>
      </c>
      <c r="D45" s="56" t="s">
        <v>180</v>
      </c>
      <c r="E45" s="23">
        <v>1</v>
      </c>
      <c r="F45" s="23">
        <v>500000</v>
      </c>
      <c r="G45" s="23">
        <v>1725000</v>
      </c>
    </row>
    <row r="46" spans="2:7" ht="17.100000000000001" customHeight="1">
      <c r="B46" s="114" t="s">
        <v>51</v>
      </c>
      <c r="C46" s="115"/>
      <c r="D46" s="116"/>
      <c r="E46" s="23">
        <f>SUM(E43:E45)</f>
        <v>4</v>
      </c>
      <c r="F46" s="23">
        <f>SUM(F43:F45)</f>
        <v>2125540</v>
      </c>
      <c r="G46" s="23">
        <f>SUM(G43:G45)</f>
        <v>3801135.95</v>
      </c>
    </row>
    <row r="47" spans="2:7" ht="17.100000000000001" customHeight="1">
      <c r="B47" s="110" t="s">
        <v>60</v>
      </c>
      <c r="C47" s="111"/>
      <c r="D47" s="112"/>
      <c r="E47" s="23">
        <f>E46+E41+E37</f>
        <v>30</v>
      </c>
      <c r="F47" s="23">
        <f t="shared" ref="F47:G47" si="1">F46+F41+F37</f>
        <v>27745416</v>
      </c>
      <c r="G47" s="23">
        <f t="shared" si="1"/>
        <v>51998720.329999998</v>
      </c>
    </row>
  </sheetData>
  <mergeCells count="20">
    <mergeCell ref="B38:G38"/>
    <mergeCell ref="B41:D41"/>
    <mergeCell ref="B47:D47"/>
    <mergeCell ref="B13:G13"/>
    <mergeCell ref="C15:D15"/>
    <mergeCell ref="B16:G16"/>
    <mergeCell ref="C18:D18"/>
    <mergeCell ref="C26:D26"/>
    <mergeCell ref="B42:G42"/>
    <mergeCell ref="B46:D46"/>
    <mergeCell ref="B2:F2"/>
    <mergeCell ref="B3:G3"/>
    <mergeCell ref="B27:D27"/>
    <mergeCell ref="B31:G31"/>
    <mergeCell ref="B37:D37"/>
    <mergeCell ref="B7:G7"/>
    <mergeCell ref="B12:D12"/>
    <mergeCell ref="B19:G19"/>
    <mergeCell ref="B23:D23"/>
    <mergeCell ref="B24:G24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H34"/>
  <sheetViews>
    <sheetView workbookViewId="0">
      <selection activeCell="M24" sqref="M24"/>
    </sheetView>
  </sheetViews>
  <sheetFormatPr defaultColWidth="8.140625" defaultRowHeight="15"/>
  <cols>
    <col min="1" max="1" width="2.5703125" customWidth="1"/>
    <col min="2" max="2" width="36.5703125" customWidth="1"/>
    <col min="3" max="3" width="7.140625" customWidth="1"/>
    <col min="4" max="4" width="10.85546875" customWidth="1"/>
    <col min="5" max="5" width="23" customWidth="1"/>
    <col min="6" max="6" width="7.7109375" customWidth="1"/>
    <col min="7" max="7" width="7.42578125" customWidth="1"/>
    <col min="9" max="9" width="17.140625" customWidth="1"/>
  </cols>
  <sheetData>
    <row r="1" spans="2:8" ht="17.25" customHeight="1">
      <c r="B1" s="120" t="s">
        <v>248</v>
      </c>
      <c r="C1" s="120"/>
      <c r="D1" s="120"/>
      <c r="E1" s="120"/>
      <c r="F1" s="120"/>
      <c r="G1" s="120"/>
    </row>
    <row r="2" spans="2:8" ht="44.25" customHeight="1">
      <c r="B2" s="7" t="s">
        <v>11</v>
      </c>
      <c r="C2" s="9" t="s">
        <v>12</v>
      </c>
      <c r="D2" s="9" t="s">
        <v>94</v>
      </c>
      <c r="E2" s="7" t="s">
        <v>95</v>
      </c>
      <c r="F2" s="6" t="s">
        <v>96</v>
      </c>
      <c r="G2" s="6" t="s">
        <v>97</v>
      </c>
      <c r="H2" s="8"/>
    </row>
    <row r="3" spans="2:8" s="18" customFormat="1" ht="17.25" customHeight="1">
      <c r="B3" s="121" t="s">
        <v>71</v>
      </c>
      <c r="C3" s="121"/>
      <c r="D3" s="121"/>
      <c r="E3" s="121"/>
      <c r="F3" s="121"/>
      <c r="G3" s="121"/>
      <c r="H3" s="8"/>
    </row>
    <row r="4" spans="2:8" s="18" customFormat="1" ht="17.25" customHeight="1">
      <c r="B4" s="55" t="s">
        <v>82</v>
      </c>
      <c r="C4" s="55" t="s">
        <v>162</v>
      </c>
      <c r="D4" s="68">
        <v>3.5</v>
      </c>
      <c r="E4" s="69" t="s">
        <v>101</v>
      </c>
      <c r="F4" s="68">
        <v>3.4</v>
      </c>
      <c r="G4" s="68">
        <v>3.45</v>
      </c>
      <c r="H4" s="8"/>
    </row>
    <row r="5" spans="2:8" ht="15" customHeight="1">
      <c r="B5" s="121" t="s">
        <v>72</v>
      </c>
      <c r="C5" s="121"/>
      <c r="D5" s="121"/>
      <c r="E5" s="121"/>
      <c r="F5" s="121"/>
      <c r="G5" s="121"/>
    </row>
    <row r="6" spans="2:8" s="18" customFormat="1" ht="15" customHeight="1">
      <c r="B6" s="55" t="s">
        <v>31</v>
      </c>
      <c r="C6" s="55" t="s">
        <v>137</v>
      </c>
      <c r="D6" s="68">
        <v>1.62</v>
      </c>
      <c r="E6" s="69" t="s">
        <v>99</v>
      </c>
      <c r="F6" s="68" t="s">
        <v>81</v>
      </c>
      <c r="G6" s="68" t="s">
        <v>81</v>
      </c>
    </row>
    <row r="7" spans="2:8" s="18" customFormat="1" ht="15" customHeight="1">
      <c r="B7" s="55" t="s">
        <v>144</v>
      </c>
      <c r="C7" s="55" t="s">
        <v>145</v>
      </c>
      <c r="D7" s="68">
        <v>0.81</v>
      </c>
      <c r="E7" s="69" t="s">
        <v>101</v>
      </c>
      <c r="F7" s="68" t="s">
        <v>81</v>
      </c>
      <c r="G7" s="68" t="s">
        <v>81</v>
      </c>
    </row>
    <row r="8" spans="2:8" s="18" customFormat="1" ht="15" customHeight="1">
      <c r="B8" s="55" t="s">
        <v>108</v>
      </c>
      <c r="C8" s="55" t="s">
        <v>146</v>
      </c>
      <c r="D8" s="68">
        <v>1</v>
      </c>
      <c r="E8" s="69" t="s">
        <v>101</v>
      </c>
      <c r="F8" s="68" t="s">
        <v>81</v>
      </c>
      <c r="G8" s="68" t="s">
        <v>81</v>
      </c>
    </row>
    <row r="9" spans="2:8" s="18" customFormat="1" ht="15" customHeight="1">
      <c r="B9" s="55" t="s">
        <v>169</v>
      </c>
      <c r="C9" s="55" t="s">
        <v>168</v>
      </c>
      <c r="D9" s="68">
        <v>0.9</v>
      </c>
      <c r="E9" s="69" t="s">
        <v>101</v>
      </c>
      <c r="F9" s="68" t="s">
        <v>81</v>
      </c>
      <c r="G9" s="68">
        <v>0.9</v>
      </c>
    </row>
    <row r="10" spans="2:8" s="18" customFormat="1" ht="15" customHeight="1">
      <c r="B10" s="55" t="s">
        <v>227</v>
      </c>
      <c r="C10" s="55" t="s">
        <v>214</v>
      </c>
      <c r="D10" s="68">
        <v>0.86</v>
      </c>
      <c r="E10" s="69" t="s">
        <v>101</v>
      </c>
      <c r="F10" s="68" t="s">
        <v>81</v>
      </c>
      <c r="G10" s="68" t="s">
        <v>81</v>
      </c>
    </row>
    <row r="11" spans="2:8" s="18" customFormat="1" ht="15" customHeight="1">
      <c r="B11" s="55" t="s">
        <v>106</v>
      </c>
      <c r="C11" s="55" t="s">
        <v>207</v>
      </c>
      <c r="D11" s="68">
        <v>0.66</v>
      </c>
      <c r="E11" s="69" t="s">
        <v>101</v>
      </c>
      <c r="F11" s="68" t="s">
        <v>81</v>
      </c>
      <c r="G11" s="68" t="s">
        <v>81</v>
      </c>
    </row>
    <row r="12" spans="2:8" s="18" customFormat="1" ht="15" customHeight="1">
      <c r="B12" s="55" t="s">
        <v>32</v>
      </c>
      <c r="C12" s="55" t="s">
        <v>157</v>
      </c>
      <c r="D12" s="68">
        <v>1.27</v>
      </c>
      <c r="E12" s="69" t="s">
        <v>101</v>
      </c>
      <c r="F12" s="68">
        <v>1.28</v>
      </c>
      <c r="G12" s="68">
        <v>1.37</v>
      </c>
    </row>
    <row r="13" spans="2:8" s="18" customFormat="1" ht="15" customHeight="1">
      <c r="B13" s="55" t="s">
        <v>107</v>
      </c>
      <c r="C13" s="55" t="s">
        <v>194</v>
      </c>
      <c r="D13" s="68">
        <v>1.5</v>
      </c>
      <c r="E13" s="69" t="s">
        <v>101</v>
      </c>
      <c r="F13" s="68">
        <v>1.35</v>
      </c>
      <c r="G13" s="68">
        <v>1.49</v>
      </c>
    </row>
    <row r="14" spans="2:8" s="18" customFormat="1" ht="15" customHeight="1">
      <c r="B14" s="55" t="s">
        <v>105</v>
      </c>
      <c r="C14" s="55" t="s">
        <v>208</v>
      </c>
      <c r="D14" s="68">
        <v>0.51</v>
      </c>
      <c r="E14" s="69" t="s">
        <v>101</v>
      </c>
      <c r="F14" s="68" t="s">
        <v>81</v>
      </c>
      <c r="G14" s="68">
        <v>0.5</v>
      </c>
    </row>
    <row r="15" spans="2:8" ht="15" customHeight="1">
      <c r="B15" s="121" t="s">
        <v>33</v>
      </c>
      <c r="C15" s="121"/>
      <c r="D15" s="121"/>
      <c r="E15" s="121"/>
      <c r="F15" s="121"/>
      <c r="G15" s="121"/>
    </row>
    <row r="16" spans="2:8" ht="15" customHeight="1">
      <c r="B16" s="55" t="s">
        <v>109</v>
      </c>
      <c r="C16" s="55" t="s">
        <v>110</v>
      </c>
      <c r="D16" s="68">
        <v>8</v>
      </c>
      <c r="E16" s="69" t="s">
        <v>99</v>
      </c>
      <c r="F16" s="68" t="s">
        <v>81</v>
      </c>
      <c r="G16" s="68" t="s">
        <v>81</v>
      </c>
    </row>
    <row r="17" spans="2:7" s="18" customFormat="1" ht="15" customHeight="1">
      <c r="B17" s="55" t="s">
        <v>111</v>
      </c>
      <c r="C17" s="55" t="s">
        <v>138</v>
      </c>
      <c r="D17" s="68">
        <v>1.65</v>
      </c>
      <c r="E17" s="69" t="s">
        <v>99</v>
      </c>
      <c r="F17" s="68" t="s">
        <v>81</v>
      </c>
      <c r="G17" s="68" t="s">
        <v>81</v>
      </c>
    </row>
    <row r="18" spans="2:7" s="18" customFormat="1" ht="15" customHeight="1">
      <c r="B18" s="55" t="s">
        <v>86</v>
      </c>
      <c r="C18" s="55" t="s">
        <v>163</v>
      </c>
      <c r="D18" s="68">
        <v>26</v>
      </c>
      <c r="E18" s="69" t="s">
        <v>101</v>
      </c>
      <c r="F18" s="68">
        <v>24.25</v>
      </c>
      <c r="G18" s="68">
        <v>26</v>
      </c>
    </row>
    <row r="19" spans="2:7" ht="15" customHeight="1">
      <c r="B19" s="121" t="s">
        <v>37</v>
      </c>
      <c r="C19" s="121"/>
      <c r="D19" s="121"/>
      <c r="E19" s="121"/>
      <c r="F19" s="121"/>
      <c r="G19" s="121"/>
    </row>
    <row r="20" spans="2:7" ht="15" customHeight="1">
      <c r="B20" s="55" t="s">
        <v>116</v>
      </c>
      <c r="C20" s="55" t="s">
        <v>117</v>
      </c>
      <c r="D20" s="68">
        <v>0.77</v>
      </c>
      <c r="E20" s="69" t="s">
        <v>99</v>
      </c>
      <c r="F20" s="68" t="s">
        <v>81</v>
      </c>
      <c r="G20" s="68" t="s">
        <v>81</v>
      </c>
    </row>
    <row r="21" spans="2:7" s="18" customFormat="1" ht="15" customHeight="1">
      <c r="B21" s="55" t="s">
        <v>38</v>
      </c>
      <c r="C21" s="55" t="s">
        <v>39</v>
      </c>
      <c r="D21" s="68">
        <v>0.9</v>
      </c>
      <c r="E21" s="69" t="s">
        <v>99</v>
      </c>
      <c r="F21" s="68" t="s">
        <v>81</v>
      </c>
      <c r="G21" s="68" t="s">
        <v>81</v>
      </c>
    </row>
    <row r="22" spans="2:7" s="18" customFormat="1" ht="15" customHeight="1">
      <c r="B22" s="55" t="s">
        <v>44</v>
      </c>
      <c r="C22" s="55" t="s">
        <v>45</v>
      </c>
      <c r="D22" s="68">
        <v>1.1499999999999999</v>
      </c>
      <c r="E22" s="69" t="s">
        <v>99</v>
      </c>
      <c r="F22" s="68" t="s">
        <v>81</v>
      </c>
      <c r="G22" s="68" t="s">
        <v>81</v>
      </c>
    </row>
    <row r="23" spans="2:7" s="18" customFormat="1" ht="15" customHeight="1">
      <c r="B23" s="55" t="s">
        <v>115</v>
      </c>
      <c r="C23" s="55" t="s">
        <v>165</v>
      </c>
      <c r="D23" s="68">
        <v>2.4900000000000002</v>
      </c>
      <c r="E23" s="69" t="s">
        <v>99</v>
      </c>
      <c r="F23" s="68" t="s">
        <v>81</v>
      </c>
      <c r="G23" s="68" t="s">
        <v>81</v>
      </c>
    </row>
    <row r="24" spans="2:7" s="18" customFormat="1" ht="15" customHeight="1">
      <c r="B24" s="55" t="s">
        <v>88</v>
      </c>
      <c r="C24" s="55" t="s">
        <v>191</v>
      </c>
      <c r="D24" s="68">
        <v>1.7</v>
      </c>
      <c r="E24" s="69" t="s">
        <v>99</v>
      </c>
      <c r="F24" s="68" t="s">
        <v>81</v>
      </c>
      <c r="G24" s="68" t="s">
        <v>81</v>
      </c>
    </row>
    <row r="25" spans="2:7" s="18" customFormat="1" ht="15" customHeight="1">
      <c r="B25" s="55" t="s">
        <v>119</v>
      </c>
      <c r="C25" s="55" t="s">
        <v>215</v>
      </c>
      <c r="D25" s="68">
        <v>60</v>
      </c>
      <c r="E25" s="69" t="s">
        <v>101</v>
      </c>
      <c r="F25" s="68">
        <v>62</v>
      </c>
      <c r="G25" s="68" t="s">
        <v>81</v>
      </c>
    </row>
    <row r="26" spans="2:7" s="18" customFormat="1" ht="15" customHeight="1">
      <c r="B26" s="55" t="s">
        <v>91</v>
      </c>
      <c r="C26" s="55" t="s">
        <v>167</v>
      </c>
      <c r="D26" s="68">
        <v>1.35</v>
      </c>
      <c r="E26" s="69" t="s">
        <v>101</v>
      </c>
      <c r="F26" s="68" t="s">
        <v>81</v>
      </c>
      <c r="G26" s="68" t="s">
        <v>81</v>
      </c>
    </row>
    <row r="27" spans="2:7" s="18" customFormat="1" ht="15" customHeight="1">
      <c r="B27" s="57" t="s">
        <v>48</v>
      </c>
      <c r="C27" s="57" t="s">
        <v>186</v>
      </c>
      <c r="D27" s="68">
        <v>2.75</v>
      </c>
      <c r="E27" s="69" t="s">
        <v>101</v>
      </c>
      <c r="F27" s="68">
        <v>2.76</v>
      </c>
      <c r="G27" s="68" t="s">
        <v>81</v>
      </c>
    </row>
    <row r="28" spans="2:7" s="18" customFormat="1" ht="15" customHeight="1">
      <c r="B28" s="55" t="s">
        <v>121</v>
      </c>
      <c r="C28" s="55" t="s">
        <v>164</v>
      </c>
      <c r="D28" s="78">
        <v>2.4</v>
      </c>
      <c r="E28" s="69" t="s">
        <v>101</v>
      </c>
      <c r="F28" s="78">
        <v>2.21</v>
      </c>
      <c r="G28" s="68">
        <v>2.4</v>
      </c>
    </row>
    <row r="29" spans="2:7" ht="15" customHeight="1">
      <c r="B29" s="117" t="s">
        <v>149</v>
      </c>
      <c r="C29" s="118"/>
      <c r="D29" s="118"/>
      <c r="E29" s="118"/>
      <c r="F29" s="118"/>
      <c r="G29" s="119"/>
    </row>
    <row r="30" spans="2:7" s="18" customFormat="1" ht="15" customHeight="1">
      <c r="B30" s="57" t="s">
        <v>53</v>
      </c>
      <c r="C30" s="59" t="s">
        <v>54</v>
      </c>
      <c r="D30" s="68">
        <v>17.39</v>
      </c>
      <c r="E30" s="69" t="s">
        <v>99</v>
      </c>
      <c r="F30" s="68" t="s">
        <v>81</v>
      </c>
      <c r="G30" s="68" t="s">
        <v>81</v>
      </c>
    </row>
    <row r="31" spans="2:7" s="18" customFormat="1" ht="15" customHeight="1">
      <c r="B31" s="57" t="s">
        <v>122</v>
      </c>
      <c r="C31" s="57" t="s">
        <v>170</v>
      </c>
      <c r="D31" s="68">
        <v>34.24</v>
      </c>
      <c r="E31" s="69" t="s">
        <v>99</v>
      </c>
      <c r="F31" s="68" t="s">
        <v>81</v>
      </c>
      <c r="G31" s="68" t="s">
        <v>81</v>
      </c>
    </row>
    <row r="32" spans="2:7" ht="15" customHeight="1">
      <c r="B32" s="117" t="s">
        <v>198</v>
      </c>
      <c r="C32" s="118"/>
      <c r="D32" s="118"/>
      <c r="E32" s="118"/>
      <c r="F32" s="118"/>
      <c r="G32" s="119"/>
    </row>
    <row r="33" spans="2:7" s="18" customFormat="1" ht="15" customHeight="1">
      <c r="B33" s="55" t="s">
        <v>127</v>
      </c>
      <c r="C33" s="55" t="s">
        <v>173</v>
      </c>
      <c r="D33" s="68">
        <v>7.25</v>
      </c>
      <c r="E33" s="69" t="s">
        <v>101</v>
      </c>
      <c r="F33" s="68">
        <v>7.25</v>
      </c>
      <c r="G33" s="68" t="s">
        <v>81</v>
      </c>
    </row>
    <row r="34" spans="2:7" s="18" customFormat="1" ht="15" customHeight="1">
      <c r="B34" s="57" t="s">
        <v>129</v>
      </c>
      <c r="C34" s="57" t="s">
        <v>190</v>
      </c>
      <c r="D34" s="68">
        <v>0.84</v>
      </c>
      <c r="E34" s="69" t="s">
        <v>101</v>
      </c>
      <c r="F34" s="68" t="s">
        <v>81</v>
      </c>
      <c r="G34" s="68">
        <v>0.88</v>
      </c>
    </row>
  </sheetData>
  <mergeCells count="7">
    <mergeCell ref="B32:G32"/>
    <mergeCell ref="B29:G29"/>
    <mergeCell ref="B1:G1"/>
    <mergeCell ref="B5:G5"/>
    <mergeCell ref="B15:G15"/>
    <mergeCell ref="B19:G19"/>
    <mergeCell ref="B3:G3"/>
  </mergeCells>
  <pageMargins left="0.70866141732283472" right="0" top="0.74803149606299213" bottom="0.74803149606299213" header="0" footer="0"/>
  <pageSetup scale="95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I24"/>
  <sheetViews>
    <sheetView workbookViewId="0">
      <selection activeCell="E5" sqref="E5:E7"/>
    </sheetView>
  </sheetViews>
  <sheetFormatPr defaultColWidth="18.5703125" defaultRowHeight="15"/>
  <cols>
    <col min="1" max="1" width="1.28515625" customWidth="1"/>
    <col min="2" max="2" width="28.7109375" customWidth="1"/>
    <col min="3" max="3" width="11" customWidth="1"/>
    <col min="4" max="4" width="12.7109375" customWidth="1"/>
    <col min="5" max="5" width="13.140625" customWidth="1"/>
    <col min="6" max="6" width="35.140625" customWidth="1"/>
    <col min="7" max="7" width="13.85546875" customWidth="1"/>
    <col min="8" max="8" width="11.28515625" customWidth="1"/>
    <col min="9" max="9" width="12.42578125" customWidth="1"/>
  </cols>
  <sheetData>
    <row r="1" spans="2:9" ht="17.100000000000001" customHeight="1">
      <c r="B1" s="141" t="s">
        <v>246</v>
      </c>
      <c r="C1" s="142"/>
      <c r="D1" s="142"/>
      <c r="E1" s="142"/>
      <c r="F1" s="142"/>
      <c r="G1" s="142"/>
      <c r="H1" s="143"/>
    </row>
    <row r="2" spans="2:9" ht="33.75" customHeight="1">
      <c r="B2" s="17" t="s">
        <v>63</v>
      </c>
      <c r="C2" s="17" t="s">
        <v>73</v>
      </c>
      <c r="D2" s="17" t="s">
        <v>74</v>
      </c>
      <c r="E2" s="17" t="s">
        <v>75</v>
      </c>
      <c r="F2" s="17" t="s">
        <v>76</v>
      </c>
      <c r="G2" s="17" t="s">
        <v>77</v>
      </c>
      <c r="H2" s="17" t="s">
        <v>78</v>
      </c>
      <c r="I2" s="17" t="s">
        <v>79</v>
      </c>
    </row>
    <row r="3" spans="2:9" s="18" customFormat="1" ht="17.100000000000001" customHeight="1">
      <c r="B3" s="126" t="s">
        <v>221</v>
      </c>
      <c r="C3" s="127">
        <v>1.27</v>
      </c>
      <c r="D3" s="128">
        <v>40217</v>
      </c>
      <c r="E3" s="70" t="s">
        <v>222</v>
      </c>
      <c r="F3" s="129" t="s">
        <v>80</v>
      </c>
      <c r="G3" s="125" t="s">
        <v>147</v>
      </c>
      <c r="H3" s="125" t="s">
        <v>81</v>
      </c>
      <c r="I3" s="125" t="s">
        <v>81</v>
      </c>
    </row>
    <row r="4" spans="2:9" s="18" customFormat="1" ht="17.100000000000001" customHeight="1">
      <c r="B4" s="126"/>
      <c r="C4" s="127"/>
      <c r="D4" s="125"/>
      <c r="E4" s="71" t="s">
        <v>223</v>
      </c>
      <c r="F4" s="130"/>
      <c r="G4" s="125"/>
      <c r="H4" s="125"/>
      <c r="I4" s="125"/>
    </row>
    <row r="5" spans="2:9" ht="17.100000000000001" customHeight="1">
      <c r="B5" s="129" t="s">
        <v>130</v>
      </c>
      <c r="C5" s="132">
        <v>1.35</v>
      </c>
      <c r="D5" s="135">
        <v>40678</v>
      </c>
      <c r="E5" s="135">
        <v>40685</v>
      </c>
      <c r="F5" s="73" t="s">
        <v>226</v>
      </c>
      <c r="G5" s="122" t="s">
        <v>147</v>
      </c>
      <c r="H5" s="147">
        <v>0.28100000000000003</v>
      </c>
      <c r="I5" s="144" t="s">
        <v>136</v>
      </c>
    </row>
    <row r="6" spans="2:9" ht="17.100000000000001" customHeight="1">
      <c r="B6" s="131"/>
      <c r="C6" s="133"/>
      <c r="D6" s="136"/>
      <c r="E6" s="136"/>
      <c r="F6" s="3" t="s">
        <v>80</v>
      </c>
      <c r="G6" s="123"/>
      <c r="H6" s="148"/>
      <c r="I6" s="145"/>
    </row>
    <row r="7" spans="2:9" ht="17.100000000000001" customHeight="1">
      <c r="B7" s="130"/>
      <c r="C7" s="134"/>
      <c r="D7" s="137"/>
      <c r="E7" s="137"/>
      <c r="F7" s="4" t="s">
        <v>142</v>
      </c>
      <c r="G7" s="5" t="s">
        <v>148</v>
      </c>
      <c r="H7" s="19">
        <v>0.219</v>
      </c>
      <c r="I7" s="146"/>
    </row>
    <row r="8" spans="2:9" ht="17.100000000000001" customHeight="1">
      <c r="B8" s="2" t="s">
        <v>98</v>
      </c>
      <c r="C8" s="27">
        <v>1.05</v>
      </c>
      <c r="D8" s="29">
        <v>40681</v>
      </c>
      <c r="E8" s="29">
        <v>40688</v>
      </c>
      <c r="F8" s="28" t="s">
        <v>80</v>
      </c>
      <c r="G8" s="30" t="s">
        <v>148</v>
      </c>
      <c r="H8" s="31">
        <v>0.19600000000000001</v>
      </c>
      <c r="I8" s="31" t="s">
        <v>136</v>
      </c>
    </row>
    <row r="9" spans="2:9" ht="17.100000000000001" customHeight="1">
      <c r="B9" s="2" t="s">
        <v>27</v>
      </c>
      <c r="C9" s="32">
        <v>0.85</v>
      </c>
      <c r="D9" s="33">
        <v>40682</v>
      </c>
      <c r="E9" s="33">
        <v>40689</v>
      </c>
      <c r="F9" s="76" t="s">
        <v>80</v>
      </c>
      <c r="G9" s="2" t="s">
        <v>147</v>
      </c>
      <c r="H9" s="31" t="s">
        <v>136</v>
      </c>
      <c r="I9" s="31" t="s">
        <v>136</v>
      </c>
    </row>
    <row r="10" spans="2:9" s="18" customFormat="1" ht="17.100000000000001" customHeight="1">
      <c r="B10" s="2" t="s">
        <v>26</v>
      </c>
      <c r="C10" s="27">
        <v>0.99</v>
      </c>
      <c r="D10" s="29">
        <v>40709</v>
      </c>
      <c r="E10" s="29">
        <v>40716</v>
      </c>
      <c r="F10" s="20" t="s">
        <v>80</v>
      </c>
      <c r="G10" s="30" t="s">
        <v>148</v>
      </c>
      <c r="H10" s="26" t="s">
        <v>136</v>
      </c>
      <c r="I10" s="26" t="s">
        <v>136</v>
      </c>
    </row>
    <row r="11" spans="2:9" s="18" customFormat="1" ht="17.100000000000001" customHeight="1">
      <c r="B11" s="129" t="s">
        <v>166</v>
      </c>
      <c r="C11" s="132">
        <v>0.81</v>
      </c>
      <c r="D11" s="135">
        <v>40812</v>
      </c>
      <c r="E11" s="135">
        <v>40805</v>
      </c>
      <c r="F11" s="73" t="s">
        <v>226</v>
      </c>
      <c r="G11" s="138" t="s">
        <v>136</v>
      </c>
      <c r="H11" s="138" t="s">
        <v>136</v>
      </c>
      <c r="I11" s="138" t="s">
        <v>136</v>
      </c>
    </row>
    <row r="12" spans="2:9" s="18" customFormat="1" ht="17.100000000000001" customHeight="1">
      <c r="B12" s="131"/>
      <c r="C12" s="133"/>
      <c r="D12" s="136"/>
      <c r="E12" s="136"/>
      <c r="F12" s="40" t="s">
        <v>80</v>
      </c>
      <c r="G12" s="139"/>
      <c r="H12" s="139"/>
      <c r="I12" s="139"/>
    </row>
    <row r="13" spans="2:9" s="18" customFormat="1" ht="17.100000000000001" customHeight="1">
      <c r="B13" s="130"/>
      <c r="C13" s="134"/>
      <c r="D13" s="137"/>
      <c r="E13" s="137"/>
      <c r="F13" s="41" t="s">
        <v>142</v>
      </c>
      <c r="G13" s="140"/>
      <c r="H13" s="140"/>
      <c r="I13" s="140"/>
    </row>
    <row r="14" spans="2:9" s="18" customFormat="1" ht="17.100000000000001" customHeight="1">
      <c r="B14" s="129" t="s">
        <v>104</v>
      </c>
      <c r="C14" s="132">
        <v>2.2000000000000002</v>
      </c>
      <c r="D14" s="135">
        <v>40861</v>
      </c>
      <c r="E14" s="135">
        <v>40868</v>
      </c>
      <c r="F14" s="73" t="s">
        <v>226</v>
      </c>
      <c r="G14" s="122" t="s">
        <v>81</v>
      </c>
      <c r="H14" s="122" t="s">
        <v>81</v>
      </c>
      <c r="I14" s="122" t="s">
        <v>81</v>
      </c>
    </row>
    <row r="15" spans="2:9" s="18" customFormat="1" ht="17.100000000000001" customHeight="1">
      <c r="B15" s="131"/>
      <c r="C15" s="133"/>
      <c r="D15" s="136"/>
      <c r="E15" s="136"/>
      <c r="F15" s="45" t="s">
        <v>142</v>
      </c>
      <c r="G15" s="123"/>
      <c r="H15" s="123"/>
      <c r="I15" s="123"/>
    </row>
    <row r="16" spans="2:9" s="18" customFormat="1" ht="17.100000000000001" customHeight="1">
      <c r="B16" s="130"/>
      <c r="C16" s="134"/>
      <c r="D16" s="137"/>
      <c r="E16" s="137"/>
      <c r="F16" s="46" t="s">
        <v>80</v>
      </c>
      <c r="G16" s="124"/>
      <c r="H16" s="124"/>
      <c r="I16" s="124"/>
    </row>
    <row r="17" spans="2:9" s="18" customFormat="1" ht="17.100000000000001" customHeight="1">
      <c r="B17" s="129" t="s">
        <v>90</v>
      </c>
      <c r="C17" s="132">
        <v>3.61</v>
      </c>
      <c r="D17" s="135">
        <v>40794</v>
      </c>
      <c r="E17" s="135">
        <v>40801</v>
      </c>
      <c r="F17" s="73" t="s">
        <v>226</v>
      </c>
      <c r="G17" s="122" t="s">
        <v>147</v>
      </c>
      <c r="H17" s="138" t="s">
        <v>136</v>
      </c>
      <c r="I17" s="138" t="s">
        <v>136</v>
      </c>
    </row>
    <row r="18" spans="2:9" s="18" customFormat="1" ht="17.100000000000001" customHeight="1">
      <c r="B18" s="131"/>
      <c r="C18" s="133"/>
      <c r="D18" s="136"/>
      <c r="E18" s="136"/>
      <c r="F18" s="39" t="s">
        <v>80</v>
      </c>
      <c r="G18" s="123"/>
      <c r="H18" s="139"/>
      <c r="I18" s="139"/>
    </row>
    <row r="19" spans="2:9" s="18" customFormat="1" ht="17.100000000000001" customHeight="1">
      <c r="B19" s="130"/>
      <c r="C19" s="134"/>
      <c r="D19" s="137"/>
      <c r="E19" s="137"/>
      <c r="F19" s="38" t="s">
        <v>142</v>
      </c>
      <c r="G19" s="124"/>
      <c r="H19" s="140"/>
      <c r="I19" s="140"/>
    </row>
    <row r="20" spans="2:9" s="18" customFormat="1" ht="17.100000000000001" customHeight="1">
      <c r="B20" s="129" t="s">
        <v>46</v>
      </c>
      <c r="C20" s="132">
        <v>3.93</v>
      </c>
      <c r="D20" s="135">
        <v>40822</v>
      </c>
      <c r="E20" s="135">
        <v>40829</v>
      </c>
      <c r="F20" s="73" t="s">
        <v>226</v>
      </c>
      <c r="G20" s="125" t="s">
        <v>147</v>
      </c>
      <c r="H20" s="138">
        <v>1</v>
      </c>
      <c r="I20" s="125" t="s">
        <v>81</v>
      </c>
    </row>
    <row r="21" spans="2:9" s="18" customFormat="1" ht="17.100000000000001" customHeight="1">
      <c r="B21" s="130"/>
      <c r="C21" s="134"/>
      <c r="D21" s="137"/>
      <c r="E21" s="137"/>
      <c r="F21" s="42" t="s">
        <v>80</v>
      </c>
      <c r="G21" s="125"/>
      <c r="H21" s="124"/>
      <c r="I21" s="125"/>
    </row>
    <row r="22" spans="2:9" s="18" customFormat="1" ht="17.100000000000001" customHeight="1">
      <c r="B22" s="151" t="s">
        <v>42</v>
      </c>
      <c r="C22" s="132">
        <v>0.57999999999999996</v>
      </c>
      <c r="D22" s="135">
        <v>40912</v>
      </c>
      <c r="E22" s="135">
        <v>40875</v>
      </c>
      <c r="F22" s="73" t="s">
        <v>226</v>
      </c>
      <c r="G22" s="122" t="s">
        <v>147</v>
      </c>
      <c r="H22" s="138">
        <v>0.15</v>
      </c>
      <c r="I22" s="149" t="s">
        <v>240</v>
      </c>
    </row>
    <row r="23" spans="2:9" s="18" customFormat="1" ht="17.100000000000001" customHeight="1">
      <c r="B23" s="152"/>
      <c r="C23" s="134"/>
      <c r="D23" s="137"/>
      <c r="E23" s="137"/>
      <c r="F23" s="72" t="s">
        <v>80</v>
      </c>
      <c r="G23" s="124"/>
      <c r="H23" s="140"/>
      <c r="I23" s="150"/>
    </row>
    <row r="24" spans="2:9" s="18" customFormat="1" ht="17.100000000000001" customHeight="1">
      <c r="B24" s="44" t="s">
        <v>56</v>
      </c>
      <c r="C24" s="52">
        <v>20.74</v>
      </c>
      <c r="D24" s="53">
        <v>40846</v>
      </c>
      <c r="E24" s="53">
        <v>40853</v>
      </c>
      <c r="F24" s="28" t="s">
        <v>80</v>
      </c>
      <c r="G24" s="1" t="s">
        <v>147</v>
      </c>
      <c r="H24" s="75">
        <v>1</v>
      </c>
      <c r="I24" s="74" t="s">
        <v>81</v>
      </c>
    </row>
  </sheetData>
  <mergeCells count="50">
    <mergeCell ref="H22:H23"/>
    <mergeCell ref="I22:I23"/>
    <mergeCell ref="B22:B23"/>
    <mergeCell ref="C22:C23"/>
    <mergeCell ref="D22:D23"/>
    <mergeCell ref="E22:E23"/>
    <mergeCell ref="G22:G23"/>
    <mergeCell ref="B20:B21"/>
    <mergeCell ref="I17:I19"/>
    <mergeCell ref="G20:G21"/>
    <mergeCell ref="H20:H21"/>
    <mergeCell ref="I20:I21"/>
    <mergeCell ref="E20:E21"/>
    <mergeCell ref="D20:D21"/>
    <mergeCell ref="C20:C21"/>
    <mergeCell ref="H17:H19"/>
    <mergeCell ref="B17:B19"/>
    <mergeCell ref="C17:C19"/>
    <mergeCell ref="D17:D19"/>
    <mergeCell ref="E17:E19"/>
    <mergeCell ref="G17:G19"/>
    <mergeCell ref="I5:I7"/>
    <mergeCell ref="B5:B7"/>
    <mergeCell ref="H5:H6"/>
    <mergeCell ref="G5:G6"/>
    <mergeCell ref="D5:D7"/>
    <mergeCell ref="C5:C7"/>
    <mergeCell ref="E5:E7"/>
    <mergeCell ref="B1:H1"/>
    <mergeCell ref="B11:B13"/>
    <mergeCell ref="E11:E13"/>
    <mergeCell ref="D11:D13"/>
    <mergeCell ref="C11:C13"/>
    <mergeCell ref="G11:G13"/>
    <mergeCell ref="H14:H16"/>
    <mergeCell ref="I14:I16"/>
    <mergeCell ref="H3:H4"/>
    <mergeCell ref="I3:I4"/>
    <mergeCell ref="B3:B4"/>
    <mergeCell ref="C3:C4"/>
    <mergeCell ref="D3:D4"/>
    <mergeCell ref="F3:F4"/>
    <mergeCell ref="G3:G4"/>
    <mergeCell ref="B14:B16"/>
    <mergeCell ref="C14:C16"/>
    <mergeCell ref="D14:D16"/>
    <mergeCell ref="E14:E16"/>
    <mergeCell ref="G14:G16"/>
    <mergeCell ref="I11:I13"/>
    <mergeCell ref="H11:H13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"/>
  <sheetViews>
    <sheetView topLeftCell="A30" zoomScale="110" zoomScaleNormal="110" workbookViewId="0">
      <selection activeCell="O47" sqref="O47"/>
    </sheetView>
  </sheetViews>
  <sheetFormatPr defaultRowHeight="15"/>
  <sheetData>
    <row r="1" spans="1:11" ht="14.25" customHeight="1">
      <c r="A1" s="153" t="s">
        <v>247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14.25" customHeight="1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4" spans="1:11">
      <c r="B4" s="18"/>
    </row>
  </sheetData>
  <mergeCells count="1">
    <mergeCell ref="A1:K2"/>
  </mergeCells>
  <pageMargins left="0" right="0" top="0" bottom="0" header="0" footer="0"/>
  <pageSetup scale="90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jimmy</cp:lastModifiedBy>
  <cp:lastPrinted>2012-02-16T10:55:46Z</cp:lastPrinted>
  <dcterms:created xsi:type="dcterms:W3CDTF">2010-10-06T05:28:12Z</dcterms:created>
  <dcterms:modified xsi:type="dcterms:W3CDTF">2012-02-16T11:00:53Z</dcterms:modified>
</cp:coreProperties>
</file>